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šek\Desktop\"/>
    </mc:Choice>
  </mc:AlternateContent>
  <bookViews>
    <workbookView xWindow="0" yWindow="0" windowWidth="17265" windowHeight="66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H19" i="1"/>
  <c r="G19" i="1"/>
  <c r="F19" i="1" s="1"/>
  <c r="F5" i="1"/>
  <c r="F8" i="1"/>
  <c r="F10" i="1"/>
  <c r="F11" i="1"/>
  <c r="F13" i="1"/>
  <c r="E14" i="1"/>
  <c r="F14" i="1" s="1"/>
  <c r="E12" i="1"/>
  <c r="F12" i="1" s="1"/>
  <c r="E9" i="1"/>
  <c r="F9" i="1" s="1"/>
  <c r="E7" i="1"/>
  <c r="F7" i="1" s="1"/>
  <c r="E6" i="1"/>
  <c r="F6" i="1" s="1"/>
  <c r="E4" i="1"/>
  <c r="F4" i="1" s="1"/>
  <c r="F15" i="1" l="1"/>
  <c r="S2" i="1"/>
  <c r="S1" i="1"/>
  <c r="O2" i="1"/>
  <c r="O1" i="1"/>
  <c r="H16" i="1" l="1"/>
  <c r="G16" i="1"/>
  <c r="O3" i="1"/>
  <c r="O4" i="1" s="1"/>
  <c r="S3" i="1"/>
  <c r="S4" i="1" s="1"/>
  <c r="F16" i="1" l="1"/>
</calcChain>
</file>

<file path=xl/sharedStrings.xml><?xml version="1.0" encoding="utf-8"?>
<sst xmlns="http://schemas.openxmlformats.org/spreadsheetml/2006/main" count="55" uniqueCount="43">
  <si>
    <t>hobl.sloupy</t>
  </si>
  <si>
    <t>hobl.průvlaky</t>
  </si>
  <si>
    <t>sloupky</t>
  </si>
  <si>
    <t>tramy stropu</t>
  </si>
  <si>
    <t>pozednice/zed/</t>
  </si>
  <si>
    <t>pozednice/terasa/</t>
  </si>
  <si>
    <t>nárožní krokve</t>
  </si>
  <si>
    <t>označení</t>
  </si>
  <si>
    <t>název</t>
  </si>
  <si>
    <t>délka</t>
  </si>
  <si>
    <t>rozměry</t>
  </si>
  <si>
    <t>plocha 
průřezu v m2</t>
  </si>
  <si>
    <t>kubatura v m3</t>
  </si>
  <si>
    <t>160/200</t>
  </si>
  <si>
    <t>120/180</t>
  </si>
  <si>
    <t>100/140</t>
  </si>
  <si>
    <t>max.rozpon
v m</t>
  </si>
  <si>
    <t>´200/200</t>
  </si>
  <si>
    <t>200/200</t>
  </si>
  <si>
    <t>140/140</t>
  </si>
  <si>
    <t>je nutno?</t>
  </si>
  <si>
    <t>krokve/osy 1,15/</t>
  </si>
  <si>
    <t>Dřevěné prvky</t>
  </si>
  <si>
    <t>Ocelové prvky</t>
  </si>
  <si>
    <t>sloupky pod vaznici</t>
  </si>
  <si>
    <t>kleštiny</t>
  </si>
  <si>
    <t>250/40</t>
  </si>
  <si>
    <t>80/60</t>
  </si>
  <si>
    <t>latě</t>
  </si>
  <si>
    <t>60/40</t>
  </si>
  <si>
    <t>Celkem řezivo</t>
  </si>
  <si>
    <t xml:space="preserve">Celkem </t>
  </si>
  <si>
    <t>cena za mat. m3</t>
  </si>
  <si>
    <t>cena za praci</t>
  </si>
  <si>
    <t>Cena celkem</t>
  </si>
  <si>
    <t>m2</t>
  </si>
  <si>
    <t>m´</t>
  </si>
  <si>
    <t>tašky</t>
  </si>
  <si>
    <t>ks</t>
  </si>
  <si>
    <t>vrch.vaznice trakt1</t>
  </si>
  <si>
    <t>střed.vaznice valba,T1</t>
  </si>
  <si>
    <t>délka v m</t>
  </si>
  <si>
    <t>rozměry v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</si>
</sst>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/>
    <xf numFmtId="0" fontId="1" fillId="0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E3" sqref="E3"/>
    </sheetView>
  </sheetViews>
  <sheetFormatPr defaultRowHeight="15" x14ac:dyDescent="0.25"/>
  <cols>
    <col min="1" max="1" width="9.42578125" customWidth="1"/>
    <col min="2" max="2" width="21.140625" customWidth="1"/>
    <col min="4" max="4" width="12.42578125" customWidth="1"/>
    <col min="5" max="5" width="12.7109375" customWidth="1"/>
    <col min="6" max="6" width="13.5703125" customWidth="1"/>
    <col min="7" max="7" width="14.7109375" customWidth="1"/>
    <col min="8" max="8" width="11.7109375" customWidth="1"/>
    <col min="10" max="10" width="11.28515625" customWidth="1"/>
  </cols>
  <sheetData>
    <row r="1" spans="1:19" x14ac:dyDescent="0.25">
      <c r="M1">
        <v>6.5</v>
      </c>
      <c r="N1">
        <v>6.5</v>
      </c>
      <c r="O1">
        <f>M1*N1</f>
        <v>42.25</v>
      </c>
      <c r="Q1">
        <v>6.5</v>
      </c>
      <c r="R1">
        <v>6.5</v>
      </c>
      <c r="S1">
        <f>Q1*R1</f>
        <v>42.25</v>
      </c>
    </row>
    <row r="2" spans="1:19" x14ac:dyDescent="0.25">
      <c r="A2" t="s">
        <v>22</v>
      </c>
      <c r="M2">
        <v>6</v>
      </c>
      <c r="N2">
        <v>6</v>
      </c>
      <c r="O2">
        <f>M2*N2</f>
        <v>36</v>
      </c>
      <c r="Q2">
        <v>4.5</v>
      </c>
      <c r="R2">
        <v>4.5</v>
      </c>
      <c r="S2">
        <f>Q2*R2</f>
        <v>20.25</v>
      </c>
    </row>
    <row r="3" spans="1:19" ht="45" x14ac:dyDescent="0.25">
      <c r="A3" s="3" t="s">
        <v>7</v>
      </c>
      <c r="B3" s="3" t="s">
        <v>8</v>
      </c>
      <c r="C3" s="3" t="s">
        <v>41</v>
      </c>
      <c r="D3" s="3" t="s">
        <v>42</v>
      </c>
      <c r="E3" s="4" t="s">
        <v>11</v>
      </c>
      <c r="F3" s="3" t="s">
        <v>12</v>
      </c>
      <c r="G3" s="9" t="s">
        <v>32</v>
      </c>
      <c r="H3" s="9" t="s">
        <v>33</v>
      </c>
      <c r="J3" s="4" t="s">
        <v>16</v>
      </c>
      <c r="O3">
        <f>SUM(O1:O2)</f>
        <v>78.25</v>
      </c>
      <c r="S3">
        <f>SUM(S1:S2)</f>
        <v>62.5</v>
      </c>
    </row>
    <row r="4" spans="1:19" x14ac:dyDescent="0.25">
      <c r="A4" s="5"/>
      <c r="B4" s="13" t="s">
        <v>4</v>
      </c>
      <c r="C4" s="13">
        <v>74</v>
      </c>
      <c r="D4" s="13" t="s">
        <v>19</v>
      </c>
      <c r="E4" s="5">
        <f>K4*L4</f>
        <v>1.9600000000000003E-2</v>
      </c>
      <c r="F4" s="5">
        <f>E4*C4</f>
        <v>1.4504000000000001</v>
      </c>
      <c r="G4" s="5"/>
      <c r="H4" s="5"/>
      <c r="K4">
        <v>0.14000000000000001</v>
      </c>
      <c r="L4">
        <v>0.14000000000000001</v>
      </c>
      <c r="O4" s="1">
        <f>SQRT(O3)</f>
        <v>8.8459030064770658</v>
      </c>
      <c r="S4" s="1">
        <f>SQRT(S3)</f>
        <v>7.9056941504209481</v>
      </c>
    </row>
    <row r="5" spans="1:19" ht="32.25" customHeight="1" x14ac:dyDescent="0.25">
      <c r="A5" s="5"/>
      <c r="B5" s="13" t="s">
        <v>5</v>
      </c>
      <c r="C5" s="13"/>
      <c r="D5" s="13" t="s">
        <v>19</v>
      </c>
      <c r="E5" s="5">
        <v>1.9600000000000003E-2</v>
      </c>
      <c r="F5" s="5">
        <f t="shared" ref="F5:F14" si="0">E5*C5</f>
        <v>0</v>
      </c>
      <c r="G5" s="5"/>
      <c r="H5" s="5"/>
    </row>
    <row r="6" spans="1:19" x14ac:dyDescent="0.25">
      <c r="A6" s="5"/>
      <c r="B6" s="13" t="s">
        <v>0</v>
      </c>
      <c r="C6" s="13">
        <v>20</v>
      </c>
      <c r="D6" s="13" t="s">
        <v>18</v>
      </c>
      <c r="E6" s="5">
        <f>K6*L6</f>
        <v>4.0000000000000008E-2</v>
      </c>
      <c r="F6" s="5">
        <f t="shared" si="0"/>
        <v>0.80000000000000016</v>
      </c>
      <c r="G6" s="5"/>
      <c r="H6" s="5"/>
      <c r="K6">
        <v>0.2</v>
      </c>
      <c r="L6">
        <v>0.2</v>
      </c>
    </row>
    <row r="7" spans="1:19" ht="34.5" customHeight="1" x14ac:dyDescent="0.25">
      <c r="A7" s="5"/>
      <c r="B7" s="13" t="s">
        <v>1</v>
      </c>
      <c r="C7" s="13">
        <v>30</v>
      </c>
      <c r="D7" s="13" t="s">
        <v>13</v>
      </c>
      <c r="E7" s="5">
        <f>K7*L7</f>
        <v>3.2000000000000001E-2</v>
      </c>
      <c r="F7" s="5">
        <f t="shared" si="0"/>
        <v>0.96</v>
      </c>
      <c r="G7" s="5"/>
      <c r="H7" s="5"/>
      <c r="K7">
        <v>0.16</v>
      </c>
      <c r="L7">
        <v>0.2</v>
      </c>
    </row>
    <row r="8" spans="1:19" x14ac:dyDescent="0.25">
      <c r="A8" s="5"/>
      <c r="B8" s="13" t="s">
        <v>2</v>
      </c>
      <c r="C8" s="13">
        <v>11</v>
      </c>
      <c r="D8" s="13" t="s">
        <v>17</v>
      </c>
      <c r="E8" s="5">
        <v>4.0000000000000008E-2</v>
      </c>
      <c r="F8" s="5">
        <f t="shared" si="0"/>
        <v>0.44000000000000006</v>
      </c>
      <c r="G8" s="5"/>
      <c r="H8" s="5"/>
    </row>
    <row r="9" spans="1:19" x14ac:dyDescent="0.25">
      <c r="A9" s="5"/>
      <c r="B9" s="13" t="s">
        <v>3</v>
      </c>
      <c r="C9" s="13">
        <v>67</v>
      </c>
      <c r="D9" s="13" t="s">
        <v>15</v>
      </c>
      <c r="E9" s="5">
        <f>K9*L9</f>
        <v>1.4000000000000002E-2</v>
      </c>
      <c r="F9" s="5">
        <f t="shared" si="0"/>
        <v>0.93800000000000017</v>
      </c>
      <c r="G9" s="5"/>
      <c r="H9" s="5"/>
      <c r="K9">
        <v>0.1</v>
      </c>
      <c r="L9">
        <v>0.14000000000000001</v>
      </c>
    </row>
    <row r="10" spans="1:19" x14ac:dyDescent="0.25">
      <c r="A10" s="5"/>
      <c r="B10" s="13" t="s">
        <v>39</v>
      </c>
      <c r="C10" s="13"/>
      <c r="D10" s="13" t="s">
        <v>20</v>
      </c>
      <c r="E10" s="5"/>
      <c r="F10" s="5">
        <f t="shared" si="0"/>
        <v>0</v>
      </c>
      <c r="G10" s="5"/>
      <c r="H10" s="5"/>
    </row>
    <row r="11" spans="1:19" x14ac:dyDescent="0.25">
      <c r="A11" s="5"/>
      <c r="B11" s="13" t="s">
        <v>40</v>
      </c>
      <c r="C11" s="13">
        <v>67</v>
      </c>
      <c r="D11" s="13" t="s">
        <v>13</v>
      </c>
      <c r="E11" s="5">
        <v>3.2000000000000001E-2</v>
      </c>
      <c r="F11" s="5">
        <f t="shared" si="0"/>
        <v>2.1440000000000001</v>
      </c>
      <c r="G11" s="5"/>
      <c r="H11" s="5"/>
      <c r="K11">
        <v>0.16</v>
      </c>
      <c r="L11">
        <v>0.2</v>
      </c>
    </row>
    <row r="12" spans="1:19" x14ac:dyDescent="0.25">
      <c r="A12" s="5"/>
      <c r="B12" s="13" t="s">
        <v>6</v>
      </c>
      <c r="C12" s="13">
        <v>68</v>
      </c>
      <c r="D12" s="13" t="s">
        <v>14</v>
      </c>
      <c r="E12" s="5">
        <f>K12*L12</f>
        <v>2.1599999999999998E-2</v>
      </c>
      <c r="F12" s="5">
        <f t="shared" si="0"/>
        <v>1.4687999999999999</v>
      </c>
      <c r="G12" s="5"/>
      <c r="H12" s="5"/>
      <c r="K12">
        <v>0.12</v>
      </c>
      <c r="L12">
        <v>0.18</v>
      </c>
    </row>
    <row r="13" spans="1:19" x14ac:dyDescent="0.25">
      <c r="A13" s="5"/>
      <c r="B13" s="13" t="s">
        <v>21</v>
      </c>
      <c r="C13" s="13">
        <v>370</v>
      </c>
      <c r="D13" s="13" t="s">
        <v>14</v>
      </c>
      <c r="E13" s="5">
        <v>2.1599999999999998E-2</v>
      </c>
      <c r="F13" s="5">
        <f t="shared" si="0"/>
        <v>7.9919999999999991</v>
      </c>
      <c r="G13" s="5"/>
      <c r="H13" s="5"/>
    </row>
    <row r="14" spans="1:19" x14ac:dyDescent="0.25">
      <c r="A14" s="8"/>
      <c r="B14" s="14" t="s">
        <v>25</v>
      </c>
      <c r="C14" s="14">
        <v>186</v>
      </c>
      <c r="D14" s="14" t="s">
        <v>26</v>
      </c>
      <c r="E14" s="8">
        <f>K14*L14</f>
        <v>0.01</v>
      </c>
      <c r="F14" s="8">
        <f t="shared" si="0"/>
        <v>1.86</v>
      </c>
      <c r="G14" s="5"/>
      <c r="H14" s="5"/>
      <c r="K14">
        <v>0.25</v>
      </c>
      <c r="L14">
        <v>0.04</v>
      </c>
    </row>
    <row r="15" spans="1:19" x14ac:dyDescent="0.25">
      <c r="A15" s="7" t="s">
        <v>30</v>
      </c>
      <c r="B15" s="15"/>
      <c r="C15" s="13"/>
      <c r="D15" s="13"/>
      <c r="E15" s="5"/>
      <c r="F15" s="7">
        <f>SUM(F4:F14)</f>
        <v>18.053199999999997</v>
      </c>
      <c r="G15" s="5"/>
      <c r="H15" s="5">
        <v>5000</v>
      </c>
      <c r="K15">
        <v>0.06</v>
      </c>
      <c r="L15">
        <v>0.04</v>
      </c>
    </row>
    <row r="16" spans="1:19" x14ac:dyDescent="0.25">
      <c r="A16" s="11" t="s">
        <v>34</v>
      </c>
      <c r="B16" s="16"/>
      <c r="C16" s="17"/>
      <c r="D16" s="17"/>
      <c r="F16" s="10">
        <f>G16+H16</f>
        <v>90265.999999999985</v>
      </c>
      <c r="G16">
        <f>G15*F15</f>
        <v>0</v>
      </c>
      <c r="H16">
        <f>H15*F15</f>
        <v>90265.999999999985</v>
      </c>
    </row>
    <row r="17" spans="1:8" x14ac:dyDescent="0.25">
      <c r="B17" s="17"/>
      <c r="C17" s="18" t="s">
        <v>36</v>
      </c>
      <c r="D17" s="17"/>
      <c r="E17" s="2" t="s">
        <v>35</v>
      </c>
    </row>
    <row r="18" spans="1:8" x14ac:dyDescent="0.25">
      <c r="A18" s="7" t="s">
        <v>31</v>
      </c>
      <c r="B18" s="15" t="s">
        <v>28</v>
      </c>
      <c r="C18" s="13">
        <v>1200</v>
      </c>
      <c r="D18" s="13" t="s">
        <v>29</v>
      </c>
      <c r="E18" s="6">
        <v>400</v>
      </c>
      <c r="F18" s="5"/>
      <c r="G18" s="6"/>
      <c r="H18" s="5">
        <v>70</v>
      </c>
    </row>
    <row r="19" spans="1:8" x14ac:dyDescent="0.25">
      <c r="A19" s="11" t="s">
        <v>34</v>
      </c>
      <c r="B19" s="11"/>
      <c r="F19" s="11">
        <f>SUM(G19:H19)</f>
        <v>28000</v>
      </c>
      <c r="G19">
        <f>G18*C18</f>
        <v>0</v>
      </c>
      <c r="H19">
        <f>H18*E18</f>
        <v>28000</v>
      </c>
    </row>
    <row r="20" spans="1:8" x14ac:dyDescent="0.25">
      <c r="C20" s="2" t="s">
        <v>38</v>
      </c>
      <c r="E20" s="2" t="s">
        <v>35</v>
      </c>
    </row>
    <row r="21" spans="1:8" x14ac:dyDescent="0.25">
      <c r="A21" s="7" t="s">
        <v>31</v>
      </c>
      <c r="B21" s="12" t="s">
        <v>37</v>
      </c>
      <c r="C21" s="6">
        <v>4000</v>
      </c>
      <c r="D21" s="5"/>
      <c r="E21" s="6">
        <v>400</v>
      </c>
      <c r="F21" s="5"/>
      <c r="G21" s="6">
        <v>14</v>
      </c>
      <c r="H21" s="5">
        <v>100</v>
      </c>
    </row>
    <row r="22" spans="1:8" x14ac:dyDescent="0.25">
      <c r="A22" s="11" t="s">
        <v>34</v>
      </c>
      <c r="B22" s="11"/>
      <c r="F22" s="11">
        <f>SUM(G22:H22)</f>
        <v>96000</v>
      </c>
      <c r="G22">
        <f>G21*C21</f>
        <v>56000</v>
      </c>
      <c r="H22">
        <f>H21*E21</f>
        <v>40000</v>
      </c>
    </row>
    <row r="23" spans="1:8" x14ac:dyDescent="0.25">
      <c r="A23" t="s">
        <v>23</v>
      </c>
    </row>
    <row r="24" spans="1:8" ht="30" x14ac:dyDescent="0.25">
      <c r="A24" s="3" t="s">
        <v>7</v>
      </c>
      <c r="B24" s="3" t="s">
        <v>8</v>
      </c>
      <c r="C24" s="3" t="s">
        <v>9</v>
      </c>
      <c r="D24" s="3" t="s">
        <v>10</v>
      </c>
      <c r="E24" s="4" t="s">
        <v>11</v>
      </c>
      <c r="F24" s="3" t="s">
        <v>12</v>
      </c>
      <c r="G24" s="4" t="s">
        <v>16</v>
      </c>
    </row>
    <row r="25" spans="1:8" x14ac:dyDescent="0.25">
      <c r="A25" s="5"/>
      <c r="B25" s="5" t="s">
        <v>24</v>
      </c>
      <c r="C25" s="5"/>
      <c r="D25" s="5" t="s">
        <v>27</v>
      </c>
      <c r="E25" s="5"/>
      <c r="F25" s="5"/>
      <c r="G25" s="5"/>
    </row>
    <row r="26" spans="1:8" x14ac:dyDescent="0.25">
      <c r="A26" s="5"/>
      <c r="B26" s="5"/>
      <c r="C26" s="5"/>
      <c r="D26" s="5"/>
      <c r="E26" s="5"/>
      <c r="F26" s="5"/>
      <c r="G26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Mašek</dc:creator>
  <cp:lastModifiedBy>Mašek</cp:lastModifiedBy>
  <dcterms:created xsi:type="dcterms:W3CDTF">2016-01-30T12:48:03Z</dcterms:created>
  <dcterms:modified xsi:type="dcterms:W3CDTF">2016-01-31T12:09:59Z</dcterms:modified>
</cp:coreProperties>
</file>