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tabRatio="910" activeTab="0"/>
  </bookViews>
  <sheets>
    <sheet name="1000 el.silno." sheetId="1" r:id="rId1"/>
    <sheet name="1110 Pozar. bezp syst" sheetId="2" r:id="rId2"/>
    <sheet name="1120 el.slabopr." sheetId="3" r:id="rId3"/>
    <sheet name="1130 el.bezp syst" sheetId="4" r:id="rId4"/>
  </sheets>
  <externalReferences>
    <externalReference r:id="rId7"/>
    <externalReference r:id="rId8"/>
  </externalReferences>
  <definedNames>
    <definedName name="__MAIN__" localSheetId="0">'1000 el.silno.'!$F$1:$DA$1</definedName>
    <definedName name="__MAIN__" localSheetId="1">'1110 Pozar. bezp syst'!$F$1:$CX$2</definedName>
    <definedName name="__MAIN__" localSheetId="2">'1120 el.slabopr.'!$F$1:$CX$2</definedName>
    <definedName name="__MAIN__" localSheetId="3">'1130 el.bezp syst'!$F$1:$CX$2</definedName>
    <definedName name="__MAIN__">#REF!</definedName>
    <definedName name="__MAIN2__" localSheetId="3">#REF!</definedName>
    <definedName name="__MAIN2__">#REF!</definedName>
    <definedName name="__MAIN3__" localSheetId="3">#REF!</definedName>
    <definedName name="__MAIN3__">#REF!</definedName>
    <definedName name="__T0__" localSheetId="0">'1000 el.silno.'!#REF!</definedName>
    <definedName name="__T0__" localSheetId="1">'1110 Pozar. bezp syst'!#REF!</definedName>
    <definedName name="__T0__" localSheetId="2">'1120 el.slabopr.'!#REF!</definedName>
    <definedName name="__T0__" localSheetId="3">'1130 el.bezp syst'!#REF!</definedName>
    <definedName name="__T0__">#REF!</definedName>
    <definedName name="__T1__" localSheetId="0">'1000 el.silno.'!#REF!</definedName>
    <definedName name="__T1__" localSheetId="1">'1110 Pozar. bezp syst'!#REF!</definedName>
    <definedName name="__T1__" localSheetId="2">'1120 el.slabopr.'!#REF!</definedName>
    <definedName name="__T1__" localSheetId="3">'1130 el.bezp syst'!#REF!</definedName>
    <definedName name="__T1__">#REF!</definedName>
    <definedName name="__T2__" localSheetId="0">'1000 el.silno.'!#REF!</definedName>
    <definedName name="__T2__" localSheetId="1">'1110 Pozar. bezp syst'!#REF!</definedName>
    <definedName name="__T2__" localSheetId="2">'1120 el.slabopr.'!#REF!</definedName>
    <definedName name="__T2__" localSheetId="3">'1130 el.bezp syst'!#REF!</definedName>
    <definedName name="__T2__">#REF!</definedName>
    <definedName name="__T3__" localSheetId="0">'1000 el.silno.'!#REF!</definedName>
    <definedName name="__T3__" localSheetId="1">'1110 Pozar. bezp syst'!#REF!</definedName>
    <definedName name="__T3__" localSheetId="2">'1120 el.slabopr.'!#REF!</definedName>
    <definedName name="__T3__" localSheetId="3">'1130 el.bezp syst'!#REF!</definedName>
    <definedName name="__T3__">#REF!</definedName>
    <definedName name="__TE0__" localSheetId="3">#REF!</definedName>
    <definedName name="__TE0__">#REF!</definedName>
    <definedName name="__TE1__" localSheetId="3">#REF!</definedName>
    <definedName name="__TE1__">#REF!</definedName>
    <definedName name="__TE2__" localSheetId="3">#REF!</definedName>
    <definedName name="__TE2__">#REF!</definedName>
    <definedName name="__TR0__" localSheetId="3">#REF!</definedName>
    <definedName name="__TR0__">#REF!</definedName>
    <definedName name="__TR1__" localSheetId="3">#REF!</definedName>
    <definedName name="__TR1__">#REF!</definedName>
    <definedName name="_xlnm.Print_Titles" localSheetId="0">'1000 el.silno.'!$1:$1</definedName>
    <definedName name="_xlnm.Print_Titles" localSheetId="1">'1110 Pozar. bezp syst'!$1:$2</definedName>
    <definedName name="_xlnm.Print_Titles" localSheetId="2">'1120 el.slabopr.'!$1:$2</definedName>
    <definedName name="_xlnm.Print_Titles" localSheetId="3">'1130 el.bezp syst'!$1:$2</definedName>
    <definedName name="_xlnm.Print_Area" localSheetId="2">'1120 el.slabopr.'!$A$1:$X$47</definedName>
    <definedName name="_xlnm.Print_Area" localSheetId="3">'1130 el.bezp syst'!$A$1:$X$60</definedName>
  </definedNames>
  <calcPr fullCalcOnLoad="1"/>
</workbook>
</file>

<file path=xl/sharedStrings.xml><?xml version="1.0" encoding="utf-8"?>
<sst xmlns="http://schemas.openxmlformats.org/spreadsheetml/2006/main" count="1105" uniqueCount="557">
  <si>
    <t>Elektroinstalace - silnoproud</t>
  </si>
  <si>
    <t>Poř.</t>
  </si>
  <si>
    <t>Kód</t>
  </si>
  <si>
    <t>Popis</t>
  </si>
  <si>
    <t>MJ</t>
  </si>
  <si>
    <t>Výměra</t>
  </si>
  <si>
    <t>Jedn. cena</t>
  </si>
  <si>
    <t>Cena</t>
  </si>
  <si>
    <t>Jedn. hmotn.</t>
  </si>
  <si>
    <t>Hmotnost</t>
  </si>
  <si>
    <t>Jedn. suť</t>
  </si>
  <si>
    <t>Suť</t>
  </si>
  <si>
    <t>Sazba DPH</t>
  </si>
  <si>
    <t>DPH</t>
  </si>
  <si>
    <t>Cena s DPH</t>
  </si>
  <si>
    <t>Komentář</t>
  </si>
  <si>
    <t>Objekt</t>
  </si>
  <si>
    <t>Oddíl</t>
  </si>
  <si>
    <t>Ostatní</t>
  </si>
  <si>
    <t>kpl</t>
  </si>
  <si>
    <t>ks</t>
  </si>
  <si>
    <t>m</t>
  </si>
  <si>
    <t>Ostatní náklady</t>
  </si>
  <si>
    <t>Slaboproud</t>
  </si>
  <si>
    <t>Návrh provozního řádu</t>
  </si>
  <si>
    <t>Uvedení do provozu</t>
  </si>
  <si>
    <t>kg</t>
  </si>
  <si>
    <t>18.</t>
  </si>
  <si>
    <t>hod.</t>
  </si>
  <si>
    <t>hod</t>
  </si>
  <si>
    <r>
      <t>m</t>
    </r>
    <r>
      <rPr>
        <vertAlign val="superscript"/>
        <sz val="9"/>
        <color indexed="8"/>
        <rFont val="Arial"/>
        <family val="2"/>
      </rPr>
      <t>2</t>
    </r>
  </si>
  <si>
    <t>Kabely</t>
  </si>
  <si>
    <t>Kabely a uložení</t>
  </si>
  <si>
    <t>Spínače, zásuvky</t>
  </si>
  <si>
    <t>Svítidla</t>
  </si>
  <si>
    <t>Rozváděče</t>
  </si>
  <si>
    <t>Demontáže</t>
  </si>
  <si>
    <r>
      <t>Měření – měřění na kabelech, vypracování měřících protokolů</t>
    </r>
    <r>
      <rPr>
        <sz val="9"/>
        <rFont val="Arial"/>
        <family val="2"/>
      </rPr>
      <t xml:space="preserve"> </t>
    </r>
  </si>
  <si>
    <t>Drobný instalační materiál - hmoždinky, štítky, popisky  atd.</t>
  </si>
  <si>
    <t>Značení trasy vč. kabelových štítků</t>
  </si>
  <si>
    <t>Stavební zednické přípomoce</t>
  </si>
  <si>
    <t xml:space="preserve">Protipožiárná ucpávky </t>
  </si>
  <si>
    <t>Ohebná elektroinstalační trubka 25mm
pro lehké mechanické zatížení, uložená pod omítkou, v příčkách nebo na povrch. Pokud nebudou příslušné kabely ukládány současně s trubkou, je součástí této položky i protahovací vodič; součástí této položky jsou i protahovací krabice v počtu dle ČSN 33 2000-5-52 (zaručená protažitelnost realizované trasy); vč. spojek a příchytek</t>
  </si>
  <si>
    <t>Měření pokrytí prostoru jednotlivými stanicemi AP - budou provedené měřením úrovne signálu
v měřících bodech. 
měření elektromagnetického záření a celkového zatížení prostoru – měření se bude provádět po
ukončení instalace a při plném provozu – současně se bude ověřovat  zda nedochází k ovlivňování dalších systémů
měření propustnosti sítě, vypracovaní měřících protokoloů</t>
  </si>
  <si>
    <t>Měření pokrytí prostoru jednotlivými stanicemi AP - budou provedené měřením úrovne signálu
v měřících bodech. 
měření elektromagnetického záření a celkového zatížení prostoru – měření se bude provádět po
ukončení instalace a při plném provozu – současně se bude ověřovat  zda nedochází
k ovlivňování dalších systémů
měření propustnosti sítě 
vypracovaní měřících protokoloů</t>
  </si>
  <si>
    <t>Certifikační měření - měření na kabelech, vypracování měřících protokolů</t>
  </si>
  <si>
    <t>Ohebná elektroinstalační trubka 25mm
elektroinstalační trubka pro lehké mechanické zatížení, uložená pod omítkou, v příčkách nebo na povrch. Pokud nebudou příslušné kabely ukládány současně s trubkou, je součástí této položky i protahovací vodič; součástí této položky jsou i protahovací krabice v počtu dle ČSN 33 2000-5-52 (zaručená protažitelnost realizované trasy); vč. spojek a příchytek</t>
  </si>
  <si>
    <t>Lišta vkládací LV 40x40 kompletní vč. příslušenství (ohyby, rohy  …)</t>
  </si>
  <si>
    <t>Patch cord U/UTP cat.6 - 2m</t>
  </si>
  <si>
    <t>Přístupový bod – Wi-Fi Access Point seríe IEEE 802.11 a,b,g,n  vč. vnitřní antény napájení PoE
Rychlost datového přenosu (maximální): 300 Mbit/s
Podporované stupně datových přenosů: 1, 2, 5.5, 6, 9, 11, 12, 18, 24, 36, 48, 54 Mbps
Frekvenční pásmo: 2.4/5 GHz
Antenna gain level: 4/3 dBi
nastavení přístupových bodů</t>
  </si>
  <si>
    <t>Přístupový bod – Wi-Fi Access Point seríe IEEE 802.11 a,b,g,n  vč. vnitřní antény napájení PoE
Rychlost datového přenosu (maximální): 300 Mbit/s
Podporované stupně datových přenosů: 1, 2, 5.5, 6, 9, 11, 12, 18, 24, 36, 48, 54 Mbps
Frekvenční pásmo: 2.4/5 GHz
Antenna gain level: 4/3 dBi</t>
  </si>
  <si>
    <t>ka</t>
  </si>
  <si>
    <t>Vyvazovací panel 1U - organizér - panel 19", výšky 1U, pro uspořádání propojovacích kabelů v 19" rozvaděčích</t>
  </si>
  <si>
    <t>Patch panel 24 port vč. 24 keystone RJ45, cat.6 nestíněný - 
patch panel 19", výšky 1U, vybavený 24 porty RJ45, kategorie 6, zářezové svorkovnice Krone LSA nestíněné provedení</t>
  </si>
  <si>
    <t>Datová zásuvka vč.1x keystone RJ45 cat.6 nestínněný + 1x záslepka - vč. krabice pod omítku
přípojné místo strukturované kabeláže, tvořené úplnou  dvouportovou nestíněnou zásuvkou s 1 modulem RJ 45, kategorie 6 a přístrojovou krabicÍ
Datové zásuvky budou složeny –
- 1x keystone -  modulor jack, 110 block CAT6
- nosná maska dvouportová kompatibilní s keystone CAT6
- kryt komunikační zásuvky s popisovým polem (bílá barva)
-rámeček pro elektroinstalační přístroje - jednonásobný
- 1x záslepka
- nástěnná montážní krabice
zásuvka bude dodána kompletní</t>
  </si>
  <si>
    <t xml:space="preserve">Datová zásuvka vč.2x keystone RJ45 cat.6 nestínněný - vč. krabice pod omítku
přípojné místo strukturované kabeláže, tvořené úplnou  dvouportovou stíněnou zásuvkou s 2 moduly RJ 45, kategorie 6 a přístrojovou krabicÍ
Datové zásuvky budou složeny –
- 2x keystone -  modulor jack, 110 block CAT6
- nosná maska dvouportová kompatibilní s keystone CAT6
- kryt komunikační zásuvky s popisovým polem (bílá barva)
- rámeček pro elektroinstalační přístroje - jednonásobný 
zásuvka bude dodána kompletní  </t>
  </si>
  <si>
    <t>Kabel U/UTP cat6
nestíněný čtyřpárový kabel kategorie 6, ČSN IEC 332-3-24</t>
  </si>
  <si>
    <t>Strukturovaná kabeláž</t>
  </si>
  <si>
    <t>Závrtný magnetický kontakt, plast, kabel 3 m, 4 vodiče</t>
  </si>
  <si>
    <t>Detektor tříštění a řezání skla, 360°/8m, digital</t>
  </si>
  <si>
    <t>AKU 38-12 - akumulátor 12V/24 Ah, 197x165x170 mm, 13,8 kg</t>
  </si>
  <si>
    <t>Odkaz</t>
  </si>
  <si>
    <t>Specifikace</t>
  </si>
  <si>
    <t>Elektronická požární signalizace - EPS</t>
  </si>
  <si>
    <t>Požární rozhlas</t>
  </si>
  <si>
    <t>Bezpečnostní systémy</t>
  </si>
  <si>
    <t>EZS</t>
  </si>
  <si>
    <t>CCTV - kamerové systémy</t>
  </si>
  <si>
    <t>Elektroinstalace silnoproud</t>
  </si>
  <si>
    <t>1000.O00.0009</t>
  </si>
  <si>
    <t>1000.O00.0009.01</t>
  </si>
  <si>
    <t>1000.O00.6200</t>
  </si>
  <si>
    <t>1000.O00.1000</t>
  </si>
  <si>
    <t>1000.O00.1000.01</t>
  </si>
  <si>
    <t>1000.O00.1000.02</t>
  </si>
  <si>
    <t>1000.O00.1000.03</t>
  </si>
  <si>
    <t>1000.O00.1000.04</t>
  </si>
  <si>
    <t>1000.O00.1000.05</t>
  </si>
  <si>
    <t>1000.O00.6200.01</t>
  </si>
  <si>
    <t>1000.O00.620001.01</t>
  </si>
  <si>
    <t>1000.O00.6200.02</t>
  </si>
  <si>
    <t>1000.O00.620002.01</t>
  </si>
  <si>
    <t>1000.O00.620002.02</t>
  </si>
  <si>
    <t>1000.O00.620002.03</t>
  </si>
  <si>
    <t>1000.O00.620002.04</t>
  </si>
  <si>
    <t>1000.O00.620002.05</t>
  </si>
  <si>
    <t>1000.O00.6200.03</t>
  </si>
  <si>
    <t>1000.O00.620003.01</t>
  </si>
  <si>
    <t>1000.O00.620003.02</t>
  </si>
  <si>
    <t>1000.O00.620003.03</t>
  </si>
  <si>
    <t>1000.O00.620003.04</t>
  </si>
  <si>
    <t>1000.O00.620003.05</t>
  </si>
  <si>
    <t>1000.O00.620003.06</t>
  </si>
  <si>
    <t>1000.O00.620003.07</t>
  </si>
  <si>
    <t>1000.O00.6200.04</t>
  </si>
  <si>
    <t>1000.620004.01</t>
  </si>
  <si>
    <t>1000.O00.62000401.01</t>
  </si>
  <si>
    <t>1000.O00.62000401.02</t>
  </si>
  <si>
    <t>1000.O00.62000401.03</t>
  </si>
  <si>
    <t>1000.O00.62000401.04</t>
  </si>
  <si>
    <t>1000.O00.62000401.05</t>
  </si>
  <si>
    <t>1000.O00.62000401.06</t>
  </si>
  <si>
    <t>1000.O00.62000401.07</t>
  </si>
  <si>
    <t>1000.O00.62000401.08</t>
  </si>
  <si>
    <t>1000.O00.620004.02</t>
  </si>
  <si>
    <t>1000.O00.62040002.01</t>
  </si>
  <si>
    <t>1000.O00.62040002.02</t>
  </si>
  <si>
    <t>1000.O00.62040002.03</t>
  </si>
  <si>
    <t>1000.O00.62040002.04</t>
  </si>
  <si>
    <t>1000.O00.62000101.01</t>
  </si>
  <si>
    <t>Položka obsahuje materiál, montáž, dopravu, pomocná lešení a přesun po staveništi.</t>
  </si>
  <si>
    <t>Demontáž stávajících rozvodů v řešeném prostoru, viz Technická zpráva.</t>
  </si>
  <si>
    <t>1000.O00.0009.02</t>
  </si>
  <si>
    <t>Vyhledání demontovaných spojů a zabezpečení proti zapnutí. Zjišťování, šetření, proměřování stávajících kabelů, provedení sondy a zajištění beznapěťového stavu.</t>
  </si>
  <si>
    <t>1000.O00.0009.03</t>
  </si>
  <si>
    <t>Ekologická likvidace demontovaného materiálu včetně odvozu a skladových poplatků dle zákona nakládáním s odpady včetně odvozu a skladových poplatků.</t>
  </si>
  <si>
    <t>RH- dle samostatné přílohy</t>
  </si>
  <si>
    <t>Rozvaděč NN označený RH v provedení skříňovém , oceloplechovém s dveřmi s výklopným zámkem, sestavený ze 2 polí o rozměrech 2x (800x2000x400mm) , barva RAL 7035 , krytí IP40/20, přívod a vývody horem, včetně prodrátování, označení, průvodní dokumentace, přístrojové náplně, kompletního zapojení, provedení dle č.v. 20</t>
  </si>
  <si>
    <t>1000.O00.620001.02</t>
  </si>
  <si>
    <t>RPO- dle samostatné přílohy</t>
  </si>
  <si>
    <t>1000.O00.62000102.01</t>
  </si>
  <si>
    <t>Rozvaděč NN označený RPO v provedení skříňovém , oceloplechovém s dveřmi s výklopným zámkem, sestavený ze 2 polí o rozměrech 2x (800x2000x400mm) , barva RAL 7035 , krytí IP40/20, přívod a vývody horem, včetně prodrátování, označení, průvodní dokumentace, přístrojové náplně, kompletního zapojení, provedení dle č.v. 21</t>
  </si>
  <si>
    <t>1000.O00.62000102.02</t>
  </si>
  <si>
    <t>Přetížitelný záložní zdroj řady PS 20 kVA/ 3f - 35 minut označený UPS, pro požární ventilátory, výtahy, posilovací čerpadla, sprinklery, přívod a vývody horem, včetně prodrátování, označení, průvodní dokumentace, přístrojové náplně, kompletního zapojení, provedení dle č.v. 21</t>
  </si>
  <si>
    <t>1000.O00.620001.03</t>
  </si>
  <si>
    <t>RS- dle samostatné přílohy</t>
  </si>
  <si>
    <t>1000.O00.62000103.01</t>
  </si>
  <si>
    <t xml:space="preserve">Rozvaděč NN označený RS11, modulový rozvaděč, v provedení zapuštěném, oceloplech.s dveřmi s tvarem vnitřního čtyřhranu 6mm, rozměry 640x590x100, barva RAL 7035 , krytí IP30, přívod a vývody horem, včetně prodrátování, označení, průvodní dokumentace, přístrojové náplně, kompletního zapojení, provedení dle č.v. 22 </t>
  </si>
  <si>
    <t>1000.O00.62000103.02</t>
  </si>
  <si>
    <t xml:space="preserve">Rozvaděč NN označený RS12, modulový rozvaděč, v provedení zapuštěném, oceloplech.s dveřmi s tvarem vnitřního čtyřhranu 6mm, rozměry 915x590x100, barva RAL 7035 , krytí IP30, přívod a vývody horem, včetně prodrátování, označení, průvodní dokumentace, přístrojové náplně, kompletního zapojení, provedení dle č.v. 23 </t>
  </si>
  <si>
    <t>1000.O00.62000103.03</t>
  </si>
  <si>
    <r>
      <t>Rozvaděč NN označený RS13, modulový rozvaděč, v provedení zapuštěném, protipožárním EI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30DP1-Sm, oceloplech.s dveřmi s tvarem vnitřního čtyřhranu 6mm, rozměry 359x714x91, barva RAL 7035 , krytí IP30, přívod a vývody horem, včetně prodrátování, označení, průvodní dokumentace, přístrojové náplně, kompletního zapojení, provedení dle č.v. 24 </t>
    </r>
  </si>
  <si>
    <t>1000.O00.62000103.04</t>
  </si>
  <si>
    <t>Rozvaděč NN označený RS21, modulový rozvaděč, v provedení zapuštěném, oceloplech.s dveřmi s tvarem vnitřního čtyřhranu 6mm, rozměry 915x590x100, barva RAL 7035 , krytí IP30, přívod a vývody horem, včetně prodrátování, označení, průvodní dokumentace, přístrojové náplně, kompletního zapojení, provedení dle č.v. 25</t>
  </si>
  <si>
    <t>1000.O00.620001.04</t>
  </si>
  <si>
    <t>RG- dle samostatné přílohy</t>
  </si>
  <si>
    <t>1000.O00.62000104.01</t>
  </si>
  <si>
    <t xml:space="preserve">Rozvaděč NN označený RG, modulový rozvaděč, v provedení zapuštěném, oceloplech.s dveřmi s tvarem vnitřního čtyřhranu 6mm, rozměry 640x590x100, barva RAL 7035 , krytí IP30, přívod a vývody horem, včetně prodrátování, označení, průvodní dokumentace, přístrojové náplně, kompletního zapojení, provedení dle č.v. 26 </t>
  </si>
  <si>
    <t>1000.O00.620001.05</t>
  </si>
  <si>
    <t>RO- dle samostatné přílohy</t>
  </si>
  <si>
    <t>1000.O00.62000105.01</t>
  </si>
  <si>
    <r>
      <t>Rozvodnice ovládací označená RO11 modulový rozvaděč, v provedení zapuštěném, protipožárním EI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30DP1-Sm, oceloplech.s dveřmi s tvarem vnitřního čtyřhranu 6mm, rozměry 359x339x91, barva RAL 7035 , krytí IP30, přívod a vývody horem, včetně prodrátování, označení, průvodní dokumentace, přístrojové náplně, kompletního zapojení, provedení dle č.v. 27 </t>
    </r>
  </si>
  <si>
    <t>1000.O00.62000105.02</t>
  </si>
  <si>
    <r>
      <t>Rozvodnice ovládací označená RO12 modulový rozvaděč, v provedení zapuštěném, protipožárním EI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30DP1-Sm, oceloplech.s dveřmi s tvarem vnitřního čtyřhranu 6mm, rozměry 359x339x91, barva RAL 7035 , krytí IP30, přívod a vývody horem, včetně prodrátování, označení, průvodní dokumentace, přístrojové náplně, kompletního zapojení, provedení dle č.v. 27 </t>
    </r>
  </si>
  <si>
    <t>1000.O00.62000105.03</t>
  </si>
  <si>
    <r>
      <t>Rozvodnice ovládací označená RO21 modulový rozvaděč, v provedení zapuštěném, protipožárním EI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30DP1-Sm, oceloplech.s dveřmi s tvarem vnitřního čtyřhranu 6mm, rozměry 359x339x91, barva RAL 7035 , krytí IP30, přívod a vývody horem, včetně prodrátování, označení, průvodní dokumentace, přístrojové náplně, kompletního zapojení, provedení dle č.v. 27 </t>
    </r>
  </si>
  <si>
    <t>1000.O00.620001.06</t>
  </si>
  <si>
    <t>RH2- dle samostatné přílohy</t>
  </si>
  <si>
    <t>1000.O00.62000106.01</t>
  </si>
  <si>
    <r>
      <t>Úprava 1. Pole stávajícího rozvaděče NN označeného RH2 v provedení skříňovém</t>
    </r>
    <r>
      <rPr>
        <sz val="9"/>
        <rFont val="Arial"/>
        <family val="2"/>
      </rPr>
      <t>, přívod a vývody horem, včetně prodrátování, označení, průvodní dokumentace, přístrojové náplně, kompletního zapojení, provedení dle č.v. 20</t>
    </r>
  </si>
  <si>
    <t>EL1 - Symetrické Zapuštěný kruhový LED downlight ca. 150mm,19W, včetně montáže</t>
  </si>
  <si>
    <t>EL1N - Symetrické Zapuštěný kruhový LED downlight ca. 150mm,19W, s bateriovým zdrojem 1hod, včetně montáže</t>
  </si>
  <si>
    <t>EL2 - Asymetrické Zapuštěný kruhový LED downlight ca. 150mm, 19W, včetně montáže</t>
  </si>
  <si>
    <t>EL2N - Asymetrické Zapuštěný kruhový LED downlight ca. 150mm, 19W, s bateriovým zdrojem 1hod, včetně montáže</t>
  </si>
  <si>
    <t>EL3 - Panelové svítidlo čtvercové LED, 40W, včetně montáže</t>
  </si>
  <si>
    <t>1000.O00.620002.06</t>
  </si>
  <si>
    <t>EL3N - Panelové svítidlo čtvercové LED, 25W,  s bateriovým zdrojem 1hod, včetně montáže</t>
  </si>
  <si>
    <t>1000.O00.620002.07</t>
  </si>
  <si>
    <t>EL4 - Zapuštěný kruhový LED downlight ca. 200mm, 25W, včetně montáže</t>
  </si>
  <si>
    <t>1000.O00.620002.08</t>
  </si>
  <si>
    <t>EL4N - Zapuštěný kruhový LED downlight ca. 200mm, 25W, včetně montáže,  s bateriovým zdrojem 1hod, včetně montáže</t>
  </si>
  <si>
    <t>1000.O00.620002.09</t>
  </si>
  <si>
    <t>EL5 - Lišta 3-fázová pro osazení track svítidly, včetně montáže</t>
  </si>
  <si>
    <t>1000.O00.620002.10</t>
  </si>
  <si>
    <t>EL6 - Panelové svítidlo obdélné LED, 46W, včetně montáže</t>
  </si>
  <si>
    <t>1000.O00.620002.11</t>
  </si>
  <si>
    <t>EL6N - Panelové svítidlo obdélné LED, 46W,  s bateriovým zdrojem 1hod, včetně montáže</t>
  </si>
  <si>
    <t>1000.O00.620002.12</t>
  </si>
  <si>
    <t>EL8 - Nástěnné svítidlo širokého vyzařování LED, 60W, včetně montáže</t>
  </si>
  <si>
    <t>1000.O00.620002.13</t>
  </si>
  <si>
    <t>EL9 - Přisazené svítidlo kruhové ca. 350mm LED, 20W, včetně montáže</t>
  </si>
  <si>
    <t>1000.O00.620002.14</t>
  </si>
  <si>
    <t>EL9N -Přisazené svítidlo kruhové ca. 350mm LED, 20W,  s bateriovým zdrojem 1hod, včetně montáže</t>
  </si>
  <si>
    <t>1000.O00.620002.15</t>
  </si>
  <si>
    <t>EL10 - Páskové LED, včetně montáže</t>
  </si>
  <si>
    <t>1000.O00.620002.16</t>
  </si>
  <si>
    <t>EL11 - Zapuštěný kruhový LED downlight ca. 100mm, 8,5W, včetně montáže</t>
  </si>
  <si>
    <t>1000.O00.620002.17</t>
  </si>
  <si>
    <t>EL12 - Prachotěsné svítidlo liniové LED, 25W, včetně montáže</t>
  </si>
  <si>
    <t>1000.O00.620002.18</t>
  </si>
  <si>
    <t>EL13 - Prachotěsné svítidlo liniové LED, 50W, včetně montáže</t>
  </si>
  <si>
    <t>1000.O00.620002.19</t>
  </si>
  <si>
    <t>EL13N - Prachotěsné svítidlo liniové LED, 50W,  s bateriovým zdrojem 1hod, včetně montáže</t>
  </si>
  <si>
    <t>1000.O00.620002.20</t>
  </si>
  <si>
    <t>Nouzové svítidlo únikových cest s piktogramem, s bateriovým zdrojem 1hod., 8W, včetně montáže</t>
  </si>
  <si>
    <t>Jednopólový vypínač, řaz.1, pod omítku, včetně montáže</t>
  </si>
  <si>
    <t>Jednopólový vypínač, řaz.1, na omítku, včetně montáže</t>
  </si>
  <si>
    <t>Sériový přepínač, řaz.5, pod omítku, včetně montáže</t>
  </si>
  <si>
    <t>Střídavý přepínač, řaz.6, pod omítku, včetně montáže</t>
  </si>
  <si>
    <t>Dvojitý přepínač střídavý, řaz.5B, pod omítku, včetně montáže</t>
  </si>
  <si>
    <t>Dvojpólový vypínač, řaz.2, pod omítku, včetně montáže</t>
  </si>
  <si>
    <t>Tlačítko,  řaz.1/0, pod omítku, včetně montáže</t>
  </si>
  <si>
    <t>1000.O00.620003.08</t>
  </si>
  <si>
    <t>Typová elektroinstalační krabice pod omítku, včetně bezpečnostních ovládacích tlačítek CANTRAL STOP, TOTAL STOP a montáže</t>
  </si>
  <si>
    <t>1000.O00.620003.09</t>
  </si>
  <si>
    <t>Zásuvka jednonásobná 230V/16A, pod omítku, barva bílá, včetně montáže</t>
  </si>
  <si>
    <t>1000.O00.620003.10</t>
  </si>
  <si>
    <t>Zásuvka jednonásobná 230V/16A, krytí IP44, pod omítku, barva bílá, včetně montáže</t>
  </si>
  <si>
    <t>1000.O00.620003.11</t>
  </si>
  <si>
    <t>Zásuvka jednonásobná 230V/16A, krytí IP44, na omítku, barva bílá, včetně montáže</t>
  </si>
  <si>
    <t>1000.O00.620003.12</t>
  </si>
  <si>
    <t>Zásuvka jednonásobná 230V/16A s přepěťovou ochranou stupeň SPD typ 3, pod omítku, barva bílá, včetně montáže</t>
  </si>
  <si>
    <t>1000.O00.620003.13</t>
  </si>
  <si>
    <t>Zásuvka jednonásobná 230V/16A, profil 45 do parapetního kanálu, barva bílá, včetně montáže</t>
  </si>
  <si>
    <t>1000.O00.620003.14</t>
  </si>
  <si>
    <t>Zásuvka jednonásobná 230V/16A s přepěťovou ochranou stupeň SPD typ 3, profil 45 do parapetního kanálu, barva bílá, včetně montáže</t>
  </si>
  <si>
    <t>1000.O00.620003.15</t>
  </si>
  <si>
    <t>Zásuvka jednonásobná 230V/16A, profil 45 do podlahové krabice, barva bílá, včetně montáže</t>
  </si>
  <si>
    <t>1000.O00.620003.16</t>
  </si>
  <si>
    <t>Zásuvka dvojnásobná 230V/16A, pod omítku, barva bílá, včetně montáže</t>
  </si>
  <si>
    <t>1000.O00.620003.17</t>
  </si>
  <si>
    <t>Zásuvka zapuštěná průmyslová 230V/32A, krytí IP44, včetně montáže</t>
  </si>
  <si>
    <t>1000.O00.620003.18</t>
  </si>
  <si>
    <t>Zásuvka zapuštěná průmyslová 400V/16A, barva bílá, včetně montáže</t>
  </si>
  <si>
    <t>1000.O00.620003.19</t>
  </si>
  <si>
    <t>Zásuvková skříň (400V/16A, 2x 230V/16A). Příslušenství včetně nástěnné skříně IP65, In=63A, Un=400V AC, svorek, spojovacího materiálu a kotev, zásuvek 1x 400V/16A, 2x 230V/16A předjištěné proudovým chráničem s nadproudovou ochranou 2x 16B/1N/0.03; proudový chránič 1x 25A/3N/0.03; jistič 1x 16B/400V, včetně montáže</t>
  </si>
  <si>
    <t>1000.O00.620003.20</t>
  </si>
  <si>
    <t>Podlahová krabice s víkem do zdvojené podlahy,  včetně příslušenství, přepěťové ochrany stupeň SPD typ 3, 9 modulů (5x zásuvka 230V, 4x rezerva pro slaboproud) a montáže</t>
  </si>
  <si>
    <r>
      <t>Kabel 1-AYKY 3x240+120mm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</si>
  <si>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r>
      <t>Kabel CYKY 5Jx70mm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</si>
  <si>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r>
      <t>Kabel CYKY 3Jx1,5mm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</si>
  <si>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r>
      <t>Kabel CYKY 3Jx2,5mm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</si>
  <si>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r>
      <t>Kabel CYKY 5Jx2,5mm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</si>
  <si>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r>
      <t>Kabel CYKY 5Jx6mm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</si>
  <si>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r>
      <t>Kabel CYA 50mm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z/žl., včetně montáže</t>
    </r>
  </si>
  <si>
    <r>
      <t>Kabel CYA 120mm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z/žl., včetně montáže</t>
    </r>
  </si>
  <si>
    <t>1000.O00.62000401.09</t>
  </si>
  <si>
    <r>
      <t>Kabel CXKH-R 3Jx1,5mm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</si>
  <si>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1000.O00.62000401.10</t>
  </si>
  <si>
    <r>
      <t>Kabel CXKH-R-O 3x1,5mm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</si>
  <si>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1000.O00.62000401.11</t>
  </si>
  <si>
    <r>
      <t>Kabel CXKH-R 3Jx2,5mm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</si>
  <si>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1000.O00.62000401.12</t>
  </si>
  <si>
    <r>
      <t>Kabel CXKH-R-O 3x2,5mm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</si>
  <si>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1000.O00.62000401.13</t>
  </si>
  <si>
    <r>
      <t>Kabel CXKH-R 3Jx6mm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</si>
  <si>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1000.O00.62000401.14</t>
  </si>
  <si>
    <r>
      <t>Kabel CXKH-R 5Jx1,5mm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</si>
  <si>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1000.O00.62000401.15</t>
  </si>
  <si>
    <r>
      <t>Kabel CXKH-R 19Jx1,5mm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</si>
  <si>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1000.O00.62000401.16</t>
  </si>
  <si>
    <r>
      <t>Kabel CXKH-R 7Jx2,5mm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</si>
  <si>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1000.O00.62000401.17</t>
  </si>
  <si>
    <r>
      <t>Kabel CXKH-R 5Jx2,5mm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</si>
  <si>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1000.O00.62000401.18</t>
  </si>
  <si>
    <r>
      <t>Kabel CXKH-R 5Jx10mm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</si>
  <si>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1000.O00.62000401.19</t>
  </si>
  <si>
    <r>
      <t>Kabel CXKH-R 5Jx16mm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</si>
  <si>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1000.O00.62000401.20</t>
  </si>
  <si>
    <r>
      <t>Kabel CXKH-R 5Jx25mm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</si>
  <si>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1000.O00.62000401.21</t>
  </si>
  <si>
    <r>
      <t>Kabel CXKH-R 5Jx50mm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</si>
  <si>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1000.O00.62000401.22</t>
  </si>
  <si>
    <r>
      <t>Kabel CXKH-R 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z/žl., včetně montáže</t>
    </r>
  </si>
  <si>
    <t>1000.O00.62000401.23</t>
  </si>
  <si>
    <r>
      <t>Kabel CXKH-R 16mm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z/žl., včetně montáže</t>
    </r>
  </si>
  <si>
    <t>1000.O00.62000401.24</t>
  </si>
  <si>
    <r>
      <t>Kabel CXKH-R 50mm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z/žl., včetně montáže</t>
    </r>
  </si>
  <si>
    <t>1000.O00.62000401.25</t>
  </si>
  <si>
    <r>
      <t>Kabel PRAFlaDur 3x1,5mm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</si>
  <si>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1000.O00.62000401.26</t>
  </si>
  <si>
    <r>
      <t>Kabel PRAFlaDur 3Jx2,5mm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</si>
  <si>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1000.O00.62000401.27</t>
  </si>
  <si>
    <r>
      <t>Kabel PRAFlaDur 4x4mm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</si>
  <si>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1000.O00.62000401.28</t>
  </si>
  <si>
    <r>
      <t>Kabel CSKHDH-V 4x4mm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</si>
  <si>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1000.O00.62000401.29</t>
  </si>
  <si>
    <r>
      <t>Kabel PRAFlaDur 4x6mm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</si>
  <si>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1000.O00.62000401.30</t>
  </si>
  <si>
    <r>
      <t>Kabel PRAFlaDur 5Jx1,5mm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</si>
  <si>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1000.O00.62000401.31</t>
  </si>
  <si>
    <r>
      <t>Kabel PRAFlaDur 5x6mm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</si>
  <si>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1000.O00.62000401.32</t>
  </si>
  <si>
    <r>
      <t>Kabel PRAFlaDur 5Jx10mm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včetně montáže</t>
    </r>
  </si>
  <si>
    <t>1000.O00.62000401.33</t>
  </si>
  <si>
    <r>
      <t>Kabel JY(ST)Y 4x2x0,8mm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 včetně montáže</t>
    </r>
  </si>
  <si>
    <t>Elektroinstalační krabice univerzální pod omítku, včetně svorkovnice, víčka, montáže</t>
  </si>
  <si>
    <t>Elektroinstalační krabice odbočovací na omítku, včetně svorkovnice, víčka, montáže</t>
  </si>
  <si>
    <t>Krabice odbočná kompletní na omítku, s požární funkčností dle předpisu ZP-27/2008, včetně svorkovnice, víčka, montáže</t>
  </si>
  <si>
    <t>Přípojnice potenciálového vyrovnání pro vyrovnání potenciálu (7x plný nebo laněný vodič 2,5-25 mm2; 2x plný nebo laněný vodič 25-95 mm2; 1x plochý vodič 30x3,5 mm); se svorkovnicí z niklované mosazi, odolnost proti bleskovým proudům až 100 kA, včetně montáže</t>
  </si>
  <si>
    <t>1000.O00.62040002.05</t>
  </si>
  <si>
    <t>Pružná ohebná trubka vnitřní průměr 25 mm, včetně kotev, příchytek a montáže</t>
  </si>
  <si>
    <t>1000.O00.62040002.06</t>
  </si>
  <si>
    <t>Pružná ohebná trubka vnitřní průměr 50 mm, včetně kotev, příchytek a montáže</t>
  </si>
  <si>
    <t>1000.O00.62040002.07</t>
  </si>
  <si>
    <t>Trubka ocelová, žárově zinkovaná vnitřní průměr 25 mm, s požární funkčností dle předpisu ZP-27/2008, včetně kotev, příchytek a montáže</t>
  </si>
  <si>
    <t>1000.O00.62040002.08</t>
  </si>
  <si>
    <t>Stropní a nástěnné příchytky s požární funkčností dle předpisu ZP-27/2008, včetně kotev a montáže</t>
  </si>
  <si>
    <t>1000.O00.62040002.09</t>
  </si>
  <si>
    <t>Skupinové držáky s požární funkčností dle předpisu ZP-27/2008, včetně kotev a montáže</t>
  </si>
  <si>
    <t>1000.O00.62040002.10</t>
  </si>
  <si>
    <t>Kabelový žebřík 200/60 (šířka/výška bočnice) s požární funkčností dle předpisu ZP-27/2008, včetně  tvarových dílů, závěsů, profilů, výložníků, propojek, šroubového, upevňovací systému, přepážky a montáže</t>
  </si>
  <si>
    <t>1000.O00.62040002.11</t>
  </si>
  <si>
    <t>Kabelový žebřík 100/60 (šířka/výška bočnice) s požární funkčností dle předpisu ZP-27/2008, včetně  tvarových dílů, závěsů, profilů, výložníků, propojek, šroubového, upevňovací systému a  montáže</t>
  </si>
  <si>
    <t>1000.O00.62040002.12</t>
  </si>
  <si>
    <t>Kabelový žebřík 300/60 (šířka/výška bočnice), včetně  tvarových dílů, závěsů, profilů, výložníků, propojek, šroubového, upevňovací systému a  montáže</t>
  </si>
  <si>
    <t>1000.O00.62040002.13</t>
  </si>
  <si>
    <t>Kabelový žebřík 200/60 (šířka/výška bočnice), včetně  tvarových dílů, závěsů, profilů, výložníků, propojek, šroubového, upevňovací systému a  montáže</t>
  </si>
  <si>
    <t>1000.O00.62040002.14</t>
  </si>
  <si>
    <t>Kabelový žebřík 100/60 (šířka/výška bočnice), včetně  tvarových dílů, závěsů, profilů, výložníků, propojek, šroubového, upevňovací systému a  montáže</t>
  </si>
  <si>
    <t>1000.O00.62040002.15</t>
  </si>
  <si>
    <t>Mřížový žlab 300/55 (šířka/výška bočnice), včetně  tvarových dílů, závěsů, profilů, výložníků, propojek, šroubového, upevňovací systému a  montáže</t>
  </si>
  <si>
    <t>1000.O00.62040002.16</t>
  </si>
  <si>
    <t>Parapetní kanál 123/72 (výška/hloubka), montáž na zdi, včetně veškerého příslušenství, tvarových dílů, víka, objímek, kabelových spojek, přepážky, upevňovacího systému, přístrojových krabic a montáže</t>
  </si>
  <si>
    <t>1000.O00.62040002.17</t>
  </si>
  <si>
    <t>Protipožární ucpávky s požární funkčností dle požadavků PBŘ, včetně montáže</t>
  </si>
  <si>
    <t>Stavební přípomoce, průrazy stěnami, podlahami, zhotovení drážek a kapes pro krabice</t>
  </si>
  <si>
    <t>Zkoušky technologických zařízení pod napětím</t>
  </si>
  <si>
    <t>Výchozí revize</t>
  </si>
  <si>
    <t>Drobný montážní materiál všeobecně</t>
  </si>
  <si>
    <t>1000.O00.62040002.18</t>
  </si>
  <si>
    <t>Požární signalizace</t>
  </si>
  <si>
    <t>1110.O00.0009</t>
  </si>
  <si>
    <t>1110.O00.0009.01</t>
  </si>
  <si>
    <t>Demontáž stávajících rozvodů a zařízení EPS/ ERO v řešeném prostoru</t>
  </si>
  <si>
    <t>1110.O00.6410</t>
  </si>
  <si>
    <t>1110.6410.01</t>
  </si>
  <si>
    <t>1110.O00.641001.01</t>
  </si>
  <si>
    <t>Adresovatelná ústředna, display node, referenční typ PROTEC ALGOTEC 6400 DGN</t>
  </si>
  <si>
    <t>1110.O00.641001.02</t>
  </si>
  <si>
    <t>Adresovatelná ústředna, loop node, referenční typ PROTEC ALGOTEC 6400 2LPN</t>
  </si>
  <si>
    <t>1110.O00.641001.03</t>
  </si>
  <si>
    <t>Zdroj 8A včetně prostoru pro 65Ah baterie, certifikovaný EN54-4</t>
  </si>
  <si>
    <t>1110.O00.641001.04</t>
  </si>
  <si>
    <t>Akumulátor 12V/65Ah</t>
  </si>
  <si>
    <t>1110.O00.641001.05</t>
  </si>
  <si>
    <t xml:space="preserve">USB Dongle pro grafickou nadstavbu </t>
  </si>
  <si>
    <t>1110.O00.641001.06</t>
  </si>
  <si>
    <t xml:space="preserve">Grafická nadstavba </t>
  </si>
  <si>
    <t>1110.O00.641001.07</t>
  </si>
  <si>
    <t>Tlačítkový požární hlásič s paticí a izolátorem, vnitřní, na omítku, včetně skla a testovacího klíčku</t>
  </si>
  <si>
    <t>1110.O00.641001.08</t>
  </si>
  <si>
    <t>Teplotní hlásič - reaguje na rychlý nárůst okolní teploty, vícerežimový, s paticí a izolátorem</t>
  </si>
  <si>
    <t>1110.O00.641001.09</t>
  </si>
  <si>
    <t xml:space="preserve">Optickokouřový požární hlásič s paticí </t>
  </si>
  <si>
    <t>1110.O00.641001.10</t>
  </si>
  <si>
    <t>Optickokouřový požární hlásič s paticí a izolátorem, s integrovaným majákem dle EN54-23</t>
  </si>
  <si>
    <t>1110.O00.641001.11</t>
  </si>
  <si>
    <t>Podložka pro montáž patice do podhledu</t>
  </si>
  <si>
    <t>1110.O00.641001.12</t>
  </si>
  <si>
    <t>Vstupně/výstupní jednotka, 3IN/3OUT, 1 adresa</t>
  </si>
  <si>
    <t>1110.O00.641001.13</t>
  </si>
  <si>
    <t>Akumulátor 12V/17Ah</t>
  </si>
  <si>
    <t>1110.O00.641001.14</t>
  </si>
  <si>
    <t>Spínaný zdroj v kovové skříni 5A (bez AKU 2x17A), dle EN-54</t>
  </si>
  <si>
    <t>1110.O00.641001.15</t>
  </si>
  <si>
    <t>Elektromechanický zámek homologovaný do dveří s P60, s mechanickým panikovým kováním, uvolňovaný a napájený od EPS, včetně propojovacího kabelu s konektorem, propojovací krabice a kabelové zadlabávací průchodky</t>
  </si>
  <si>
    <t>1110.O00.641001.16</t>
  </si>
  <si>
    <t>Elektromechanický zámek homologovaný do dveří, s mechanickým panikovým kováním, uvolňovaný a napájený od EPS, včetně propojovacího kabelu s konektorem, propojovací krabice a kabelové zadlabávací průchodky</t>
  </si>
  <si>
    <t>1110.O00.641001.17</t>
  </si>
  <si>
    <t>Přídržný magnet s univerzálním držákem pro montáž na stěnu a nebo podlahu, 100 kg, s ochranou diodou a vypínacím tlačítkem, včetně kotvy s kloubem</t>
  </si>
  <si>
    <t>1110.O00.641001.18</t>
  </si>
  <si>
    <t>Tlačítko, včetně instalační krabice pro montáž na zeď</t>
  </si>
  <si>
    <t>1110.O00.641001.19</t>
  </si>
  <si>
    <t>Příchytky s požární odolností, včetně kotvícího materiálu, trasa s funkční integritou P30-R</t>
  </si>
  <si>
    <t>1110.O00.641001.20</t>
  </si>
  <si>
    <t>Příchytky bez požární odolností, včetně kotvícího materiálu</t>
  </si>
  <si>
    <t>1110.O00.641001.21</t>
  </si>
  <si>
    <t>Kabel 1x2x0,8 se sníženou hořlavostí</t>
  </si>
  <si>
    <t>1110.O00.641001.22</t>
  </si>
  <si>
    <t>Kabel 1x2x0,8, s funkčí odolností při požáru P30-R, B2cas1d0</t>
  </si>
  <si>
    <t>1110.O00.641001.23</t>
  </si>
  <si>
    <t>Kabel 2x1,5, napájení, s funkční odolností při požáru P30-R</t>
  </si>
  <si>
    <t>1110.O00.641001.24</t>
  </si>
  <si>
    <t>1110.O00.641001.25</t>
  </si>
  <si>
    <t>1110.6410.02</t>
  </si>
  <si>
    <t>1110.O00.641002.01</t>
  </si>
  <si>
    <t>Router pro 12 zón IP</t>
  </si>
  <si>
    <t>1110.O00.641002.02</t>
  </si>
  <si>
    <t>Rozhraní pro router (4xRJ45 na šrouby)</t>
  </si>
  <si>
    <t>1110.O00.641002.03</t>
  </si>
  <si>
    <t>Mainframe pro max 4x 100W (2x200, 1x400)</t>
  </si>
  <si>
    <t>1110.O00.641002.04</t>
  </si>
  <si>
    <t>Zesilovač 100V, 100 W</t>
  </si>
  <si>
    <t>1110.O00.641002.05</t>
  </si>
  <si>
    <t>Zesilovač 100\v, 200 W</t>
  </si>
  <si>
    <t>1110.O00.641002.06</t>
  </si>
  <si>
    <t>Monitorovací modul, 2 linky</t>
  </si>
  <si>
    <t>1110.O00.641002.07</t>
  </si>
  <si>
    <t>Monitorovací modul zálohového zesilovače</t>
  </si>
  <si>
    <t>1110.O00.641002.08</t>
  </si>
  <si>
    <t>Balení 10ks zakončovacích odporů</t>
  </si>
  <si>
    <t>1110.O00.641002.09</t>
  </si>
  <si>
    <t>Přední panel, 2x100W a 1x200W</t>
  </si>
  <si>
    <t>1110.O00.641002.10</t>
  </si>
  <si>
    <t>Přední panel 2x200W</t>
  </si>
  <si>
    <t>1110.O00.641002.11</t>
  </si>
  <si>
    <t>Zadní kryt V400</t>
  </si>
  <si>
    <t>1110.O00.641002.12</t>
  </si>
  <si>
    <t>Mikrofonní stanice s jedním tlačítkem, "husí krk"</t>
  </si>
  <si>
    <t>1110.O00.641002.13</t>
  </si>
  <si>
    <t>Rozšíření mikrofonní stanice o 10 tlačítek</t>
  </si>
  <si>
    <t>1110.O00.641002.14</t>
  </si>
  <si>
    <t>Hudební zdroj CD-USB/SD karta MP3, FM turner 87,5-108 MHz</t>
  </si>
  <si>
    <t>1110.O00.641002.15</t>
  </si>
  <si>
    <t>Zdroj s nabíjením pro 130Ah AKU</t>
  </si>
  <si>
    <t>1110.O00.641002.16</t>
  </si>
  <si>
    <t>Nosná deska zdroje a AKU 130Ah, pro LAN skříně 600/2 kusy</t>
  </si>
  <si>
    <t>1110.O00.641002.17</t>
  </si>
  <si>
    <t>19" skříň výšky 42U, půdorysného rozměru 800x800 mm, přední dveře perforované, zadní dveře plechové, dveře vybavené zámkem na jednotný klíč
 Skříň je vybavena:
předním a zadním 19“ rámem, stropní ventilační jednotkou se 3 ventilátory s termostatem, 1x rozvodným panelem s filtrem a přepěťovou ochranou
Součástí dodávky bude zemnící můstek + zemnící kablíky + spojovací šrouby + montážní sada, svislé vyvazovací lišty a 1ks police
Rozvaděč bude umístěn na podstavci</t>
  </si>
  <si>
    <t>1110.O00.641002.18</t>
  </si>
  <si>
    <t>Montážní úhelník pro RACK 600</t>
  </si>
  <si>
    <t>1110.O00.641002.19</t>
  </si>
  <si>
    <t>AKU set, 4x6V 130Ah</t>
  </si>
  <si>
    <t>1110.O00.641002.20</t>
  </si>
  <si>
    <t>Stropní reproduktor 6W/100V s kovovým protipožárním krytem</t>
  </si>
  <si>
    <t>1110.O00.641002.21</t>
  </si>
  <si>
    <t>Zvukový projektor 10W</t>
  </si>
  <si>
    <t>1110.O00.641002.22</t>
  </si>
  <si>
    <t>Skříňkový reproduktor 6W-EN54</t>
  </si>
  <si>
    <t>1110.O00.641002.23</t>
  </si>
  <si>
    <t>Kabel 2x1,5 s funkční odolností při požáru P30-R</t>
  </si>
  <si>
    <t>1110.O00.641002.24</t>
  </si>
  <si>
    <t>1110.O00.6410.99</t>
  </si>
  <si>
    <t>1110.O00.641099.01</t>
  </si>
  <si>
    <t>1110.O00.641099.02</t>
  </si>
  <si>
    <t>1110.O00.641099.03</t>
  </si>
  <si>
    <t>Systémové zkoušky, nastavení systému,  pro zkušební provoz, výchozí revize</t>
  </si>
  <si>
    <t>1110.O00.1000</t>
  </si>
  <si>
    <t>1110.O00.1000.01</t>
  </si>
  <si>
    <t>1110.O00.1000.02</t>
  </si>
  <si>
    <t>1110.O00.1000.03</t>
  </si>
  <si>
    <t>1110.O00.1000.04</t>
  </si>
  <si>
    <t>1110.O00.1000.05</t>
  </si>
  <si>
    <t>1110.O00.0009.02</t>
  </si>
  <si>
    <t>Zaškolení obsluhy, návody a manuály</t>
  </si>
  <si>
    <t>Uvedení do provozu, školení obsluhy</t>
  </si>
  <si>
    <t>Oživení a nastavení systému</t>
  </si>
  <si>
    <t>Slaboproudé systémy</t>
  </si>
  <si>
    <t>19" skříň výšky 27U, půdorysného rozměru 800x1000 mm, přední dveře perforované, zadní dveře plechové, dveře vybavené zámkem na jednotný klíč
 Skříň je vybavena:
předním a zadním 19“ rámem, stropní ventilační jednotkou se 3 ventilátory s termostatem, 1x rozvodným panelem s filtrem a přepěťovou ochranou
Součástí dodávky bude zemnící můstek + zemnící kablíky + spojovací šrouby + montážní sada, svislé vyvazovací lišty a 1ks police
Rozvaděč bude umístěn na podstavci</t>
  </si>
  <si>
    <t>Patch cord U/UTP cat.6 - 0,25m</t>
  </si>
  <si>
    <t>Kovový kabelový žlab rozměr 200x60 - kompletní
Děrovaný kabelový žlab 200x60 ze žárově pozinkovaného plechu s protikorozní ochranou pro suchá vnitřní prostředí (FS), včetně víka, výložníků, závěsů, závitových tyčí, oblouků, odbočných dílů, křížení, spojek apod. víka a ostatního příslušenství</t>
  </si>
  <si>
    <t>Drátěný kabelový žlab 200x50 - kompletní
Drátěný (mřížový) kabelový žlab šířky 200mm, výška bočnice 50mm, žárově zinkovaný, vč. oblouků, odbočných dílů, spojek apod. a ostatního příslušenství</t>
  </si>
  <si>
    <t>Kovový kabelový žlab rozměr 100x60 - kompletní
Děrovaný kabelový žlab 100x60 ze žárově pozinkovaného plechu s protikorozní ochranou pro suchá vnitřní prostředí (FS), včetně víka, výložníků, závěsů, závitových tyčí, oblouků, odbočných dílů, křížení, spojek apod. víka a ostatního příslušenství</t>
  </si>
  <si>
    <t>Podparapetní žlab 160x65, barva bílá, s oddělovací přepážkou, krytem, včetně rohů a ohybů</t>
  </si>
  <si>
    <t>Signalizace WC - imobilní</t>
  </si>
  <si>
    <t xml:space="preserve">Signalizační panel, komplet </t>
  </si>
  <si>
    <t>Kontrolní modul se zdrojem</t>
  </si>
  <si>
    <t>Nulovací tlačítko</t>
  </si>
  <si>
    <t>Ovládací tlačítko s táhlem</t>
  </si>
  <si>
    <t>Drobný elketroinstalační materiál</t>
  </si>
  <si>
    <t>Kabel CYKY 2x1,5</t>
  </si>
  <si>
    <t>Protipožární ucpávka</t>
  </si>
  <si>
    <t>Elektrické bezpečnostní systémy</t>
  </si>
  <si>
    <t>1130.O00.0009</t>
  </si>
  <si>
    <t>1130.O00.0009.01</t>
  </si>
  <si>
    <t>Demontáže stávajících zařízení a kabeláže</t>
  </si>
  <si>
    <t>1130.O00.6430</t>
  </si>
  <si>
    <t>1130.O00.6430.01</t>
  </si>
  <si>
    <t>1130.O00.643001.01</t>
  </si>
  <si>
    <t>Kabel F/UTP cat5e
nestíněný čtyřpárový kabel kategorie 5e, ČSN IEC 332-3-24</t>
  </si>
  <si>
    <t>1130.O00.643001.02</t>
  </si>
  <si>
    <t xml:space="preserve">Kabel CYSY 2x1,5
</t>
  </si>
  <si>
    <t>1130.O00.643001.03</t>
  </si>
  <si>
    <t>Kabel SYKFY 3x2x0,5</t>
  </si>
  <si>
    <t>1130.O00.643001.04</t>
  </si>
  <si>
    <t>Kabel SYKFY 2x2x0,5</t>
  </si>
  <si>
    <t>1130.O00.643001.05</t>
  </si>
  <si>
    <t>Kabel J-Y(St)Y 5x2x0,8</t>
  </si>
  <si>
    <t>1130.O00.643001.06</t>
  </si>
  <si>
    <t>Klávesnice bez řadiče antracit, bílý displej - Siemens</t>
  </si>
  <si>
    <t>1130.O00.643001.07</t>
  </si>
  <si>
    <t>Expandér - linkový modul na DN-BUS, 8 vst./1 vyst. , v plechovém boxu - Siemens</t>
  </si>
  <si>
    <t>1130.O00.643001.08</t>
  </si>
  <si>
    <t>Systémový zdroj, zálohovaný impulzní zdroj 13,8V/5A</t>
  </si>
  <si>
    <t>1130.O00.643001.09</t>
  </si>
  <si>
    <t>1130.O00.643001.10</t>
  </si>
  <si>
    <t>DUAL PIR+MW, 15m/85°, stojánek na stěnu a strop, vyvažovací rezistory, digital</t>
  </si>
  <si>
    <t>1130.O00.643001.11</t>
  </si>
  <si>
    <t>1130.O00.643001.12</t>
  </si>
  <si>
    <t>1130.O00.643001.13</t>
  </si>
  <si>
    <t>Montážní krabice</t>
  </si>
  <si>
    <t>1130.O00.643001.14</t>
  </si>
  <si>
    <t>Bezkontaktní čtečka</t>
  </si>
  <si>
    <t>1130.O00.643001.15</t>
  </si>
  <si>
    <t>Dveřní řídicí jednotka</t>
  </si>
  <si>
    <t>1130.O00.643001.16</t>
  </si>
  <si>
    <t>Krabice KU68</t>
  </si>
  <si>
    <t>1130.O00.643001.17</t>
  </si>
  <si>
    <t>Elektromechanický zámek homologovaný do dveří (místnost Server)</t>
  </si>
  <si>
    <t>1130.O00.643001.18</t>
  </si>
  <si>
    <t>1130.O00.6430.02</t>
  </si>
  <si>
    <t>1130.O00.643002.01</t>
  </si>
  <si>
    <t>8-port Gigabit PoE Smart Switch s 2 SFP porty</t>
  </si>
  <si>
    <t>1130.O00.643002.02</t>
  </si>
  <si>
    <t>Optická vana MM 24xLC-1U, včetně kazety pro 12 svarů, hřebínku, ochrany svarů a 4ks LC pigtailů</t>
  </si>
  <si>
    <t>1130.O00.643002.03</t>
  </si>
  <si>
    <t>Optický patch cord MM 50/125 LC-SC (2m)</t>
  </si>
  <si>
    <t>1130.O00.643002.04</t>
  </si>
  <si>
    <t xml:space="preserve">Patch panel 24 p. </t>
  </si>
  <si>
    <t>1130.O00.643002.05</t>
  </si>
  <si>
    <t>1130.O00.643002.06</t>
  </si>
  <si>
    <t xml:space="preserve">Optický kabel MM 12 vláken, 50/125, včetně trubky pro zatažení optického kabelu </t>
  </si>
  <si>
    <t>1130.O00.643002.07</t>
  </si>
  <si>
    <t>Vnitřní IP dome kamera, TD/N, VGA, 640x480, MPEG-4, MJPEG, f=3.3÷12mm, IR přísvit, 12Vdc/PoE</t>
  </si>
  <si>
    <t>1130.O00.643002.08</t>
  </si>
  <si>
    <t>Licence pro jednu kameru - Enterprise Profesional (Honeywell)</t>
  </si>
  <si>
    <t>1130.O00.643002.09</t>
  </si>
  <si>
    <t>1130.O00.643002.10</t>
  </si>
  <si>
    <t>1130.O00.643002.11</t>
  </si>
  <si>
    <t>Patch cord U/UTP cat.6 - 0,5m</t>
  </si>
  <si>
    <t>1130.O00.643002.12</t>
  </si>
  <si>
    <t>1130.O00.643002.13</t>
  </si>
  <si>
    <t>1130.O00.643002.14</t>
  </si>
  <si>
    <t>1130.O00.643002.15</t>
  </si>
  <si>
    <t>1130.O00.6430.99</t>
  </si>
  <si>
    <t>1130.O00.643099.01</t>
  </si>
  <si>
    <t>1130.O00.643099.02</t>
  </si>
  <si>
    <t>1130.O00.643099.03</t>
  </si>
  <si>
    <t>1130.O00.643099.04</t>
  </si>
  <si>
    <t>Vybudování trasy optického kabelu - zatažení FO kabelu do trubky, ukončení v racku, vyvázání optických kabelových svazků, měření FO vlákna (oba směry), vyhotovení protokolu o měření FO vlákna</t>
  </si>
  <si>
    <t>1130.O00.1000</t>
  </si>
  <si>
    <t>1130.O00.1000.01</t>
  </si>
  <si>
    <t>1130.O00.1000.02</t>
  </si>
  <si>
    <t>1130.O00.1000.03</t>
  </si>
  <si>
    <t>1130.O00.1000.04</t>
  </si>
  <si>
    <t>1130.O00.1000.05</t>
  </si>
  <si>
    <t>1120.O00.0009</t>
  </si>
  <si>
    <t>1120.O00.0009.01</t>
  </si>
  <si>
    <t>1120.O00.0009.02</t>
  </si>
  <si>
    <t>1120.O00.6420</t>
  </si>
  <si>
    <t>1120.O00.6420.01</t>
  </si>
  <si>
    <t>1120.O00.642001.01</t>
  </si>
  <si>
    <t>1120.O00.642001.02</t>
  </si>
  <si>
    <t>1120.O00.642001.03</t>
  </si>
  <si>
    <t>1120.O00.642001.04</t>
  </si>
  <si>
    <t>1120.O00.642001.05</t>
  </si>
  <si>
    <t>1120.O00.642001.06</t>
  </si>
  <si>
    <t>1120.O00.642001.07</t>
  </si>
  <si>
    <t>1120.O00.642001.08</t>
  </si>
  <si>
    <t>1120.O00.642001.09</t>
  </si>
  <si>
    <t>1120.O00.642001.10</t>
  </si>
  <si>
    <t>1120.O00.642001.11</t>
  </si>
  <si>
    <t>1120.O00.642001.12</t>
  </si>
  <si>
    <t>1120.O00.642001.13</t>
  </si>
  <si>
    <t>1120.O00.642001.14</t>
  </si>
  <si>
    <t>1120.O00.642001.15</t>
  </si>
  <si>
    <t>1120.O00.6420.02</t>
  </si>
  <si>
    <t>1120.O00.642002.01</t>
  </si>
  <si>
    <t>1120.O00.642002.02</t>
  </si>
  <si>
    <t>1120.O00.642002.03</t>
  </si>
  <si>
    <t>1120.O00.642002.04</t>
  </si>
  <si>
    <t>1120.O00.642002.05</t>
  </si>
  <si>
    <t>1120.O00.642002.06</t>
  </si>
  <si>
    <t>1120.O00.642002.07</t>
  </si>
  <si>
    <t>1120.O00.6420.99</t>
  </si>
  <si>
    <t>1120.O00.642099.01</t>
  </si>
  <si>
    <t>1120.O00.642099.02</t>
  </si>
  <si>
    <t>1120.O00.642099.03</t>
  </si>
  <si>
    <t>1120.O00.1000</t>
  </si>
  <si>
    <t>1120.O00.1000.01</t>
  </si>
  <si>
    <t>1120.O00.1000.02</t>
  </si>
  <si>
    <t>1120.O00.1000.03</t>
  </si>
  <si>
    <t>1120.O00.1000.04</t>
  </si>
  <si>
    <t>1120.O00.1000.05</t>
  </si>
  <si>
    <t>1130.O00.0009.02</t>
  </si>
  <si>
    <t>Elektronické požární systémy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</si>
</sst>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_(#,##0.0_);[Red]\-\ #,##0.0_);&quot;–&quot;??;_(@_)"/>
    <numFmt numFmtId="170" formatCode="#,##0.00\ &quot;Kč&quot;"/>
    <numFmt numFmtId="171" formatCode="_-* #,##0\ _K_č_-;\-* #,##0\ _K_č_-;_-* &quot;-&quot;??\ _K_č_-;_-@_-"/>
    <numFmt numFmtId="172" formatCode="#,##0_ ;[Red]\-#,##0\ "/>
    <numFmt numFmtId="173" formatCode="#,##0.00_ ;[Red]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#,##0.000_ ;[Red]\-#,##0.000\ "/>
    <numFmt numFmtId="179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9"/>
      <color indexed="14"/>
      <name val="Arial"/>
      <family val="2"/>
    </font>
    <font>
      <b/>
      <sz val="9"/>
      <color indexed="60"/>
      <name val="Arial"/>
      <family val="2"/>
    </font>
    <font>
      <sz val="10"/>
      <name val="Arial CE"/>
      <family val="0"/>
    </font>
    <font>
      <sz val="9"/>
      <color indexed="8"/>
      <name val="Arial CE"/>
      <family val="0"/>
    </font>
    <font>
      <b/>
      <sz val="9"/>
      <color indexed="62"/>
      <name val="Arial"/>
      <family val="2"/>
    </font>
    <font>
      <sz val="10"/>
      <name val="Helv"/>
      <family val="0"/>
    </font>
    <font>
      <b/>
      <sz val="11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vertAlign val="superscript"/>
      <sz val="9"/>
      <color indexed="8"/>
      <name val="Arial"/>
      <family val="2"/>
    </font>
    <font>
      <sz val="9"/>
      <color indexed="62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>
        <color indexed="63"/>
      </bottom>
    </border>
    <border>
      <left/>
      <right/>
      <top/>
      <bottom style="medium"/>
    </border>
    <border>
      <left style="hair"/>
      <right style="hair"/>
      <top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8">
    <xf numFmtId="0" fontId="0" fillId="0" borderId="0" xfId="0" applyAlignment="1">
      <alignment/>
    </xf>
    <xf numFmtId="49" fontId="19" fillId="0" borderId="0" xfId="58" applyNumberFormat="1" applyFont="1" applyAlignment="1">
      <alignment horizontal="center"/>
      <protection/>
    </xf>
    <xf numFmtId="165" fontId="19" fillId="0" borderId="0" xfId="58" applyNumberFormat="1" applyFont="1" applyFill="1" applyBorder="1" applyAlignment="1">
      <alignment/>
      <protection/>
    </xf>
    <xf numFmtId="49" fontId="23" fillId="0" borderId="10" xfId="49" applyNumberFormat="1" applyFont="1" applyBorder="1" applyAlignment="1">
      <alignment horizontal="left" vertical="top" wrapText="1"/>
      <protection/>
    </xf>
    <xf numFmtId="49" fontId="23" fillId="0" borderId="10" xfId="49" applyNumberFormat="1" applyFont="1" applyBorder="1" applyAlignment="1">
      <alignment horizontal="center" vertical="top"/>
      <protection/>
    </xf>
    <xf numFmtId="165" fontId="29" fillId="0" borderId="10" xfId="49" applyNumberFormat="1" applyFont="1" applyFill="1" applyBorder="1" applyAlignment="1">
      <alignment horizontal="right" vertical="top"/>
      <protection/>
    </xf>
    <xf numFmtId="4" fontId="23" fillId="0" borderId="10" xfId="49" applyNumberFormat="1" applyFont="1" applyFill="1" applyBorder="1" applyAlignment="1">
      <alignment horizontal="right" vertical="top"/>
      <protection/>
    </xf>
    <xf numFmtId="167" fontId="23" fillId="0" borderId="10" xfId="49" applyNumberFormat="1" applyFont="1" applyBorder="1" applyAlignment="1">
      <alignment horizontal="right" vertical="top"/>
      <protection/>
    </xf>
    <xf numFmtId="169" fontId="23" fillId="0" borderId="10" xfId="67" applyNumberFormat="1" applyFont="1" applyBorder="1" applyAlignment="1">
      <alignment horizontal="left" vertical="top" wrapText="1"/>
      <protection/>
    </xf>
    <xf numFmtId="4" fontId="23" fillId="0" borderId="10" xfId="49" applyNumberFormat="1" applyFont="1" applyBorder="1" applyAlignment="1">
      <alignment horizontal="right" vertical="top"/>
      <protection/>
    </xf>
    <xf numFmtId="49" fontId="23" fillId="0" borderId="10" xfId="49" applyNumberFormat="1" applyFont="1" applyFill="1" applyBorder="1" applyAlignment="1">
      <alignment horizontal="center" vertical="top"/>
      <protection/>
    </xf>
    <xf numFmtId="4" fontId="23" fillId="0" borderId="10" xfId="61" applyNumberFormat="1" applyFont="1" applyFill="1" applyBorder="1" applyAlignment="1">
      <alignment horizontal="right" vertical="top"/>
      <protection/>
    </xf>
    <xf numFmtId="165" fontId="29" fillId="0" borderId="0" xfId="49" applyNumberFormat="1" applyFont="1" applyFill="1" applyBorder="1" applyAlignment="1">
      <alignment horizontal="right" vertical="top"/>
      <protection/>
    </xf>
    <xf numFmtId="4" fontId="23" fillId="0" borderId="0" xfId="49" applyNumberFormat="1" applyFont="1" applyFill="1" applyBorder="1" applyAlignment="1">
      <alignment horizontal="right" vertical="top"/>
      <protection/>
    </xf>
    <xf numFmtId="49" fontId="23" fillId="0" borderId="0" xfId="49" applyNumberFormat="1" applyFont="1" applyBorder="1" applyAlignment="1">
      <alignment horizontal="left" vertical="top" wrapText="1"/>
      <protection/>
    </xf>
    <xf numFmtId="49" fontId="23" fillId="0" borderId="0" xfId="49" applyNumberFormat="1" applyFont="1" applyBorder="1" applyAlignment="1">
      <alignment horizontal="center" vertical="top"/>
      <protection/>
    </xf>
    <xf numFmtId="4" fontId="23" fillId="0" borderId="0" xfId="49" applyNumberFormat="1" applyFont="1" applyBorder="1" applyAlignment="1">
      <alignment horizontal="right" vertical="top"/>
      <protection/>
    </xf>
    <xf numFmtId="167" fontId="23" fillId="0" borderId="0" xfId="49" applyNumberFormat="1" applyFont="1" applyBorder="1" applyAlignment="1">
      <alignment horizontal="right" vertical="top"/>
      <protection/>
    </xf>
    <xf numFmtId="0" fontId="23" fillId="0" borderId="10" xfId="60" applyNumberFormat="1" applyFont="1" applyBorder="1" applyAlignment="1">
      <alignment horizontal="center" vertical="top"/>
      <protection/>
    </xf>
    <xf numFmtId="49" fontId="23" fillId="0" borderId="10" xfId="60" applyNumberFormat="1" applyFont="1" applyBorder="1" applyAlignment="1">
      <alignment horizontal="center" vertical="top"/>
      <protection/>
    </xf>
    <xf numFmtId="4" fontId="23" fillId="0" borderId="10" xfId="60" applyNumberFormat="1" applyFont="1" applyBorder="1" applyAlignment="1">
      <alignment horizontal="right" vertical="top"/>
      <protection/>
    </xf>
    <xf numFmtId="4" fontId="23" fillId="0" borderId="0" xfId="60" applyNumberFormat="1" applyFont="1" applyBorder="1" applyAlignment="1" applyProtection="1">
      <alignment horizontal="right" vertical="top" wrapText="1"/>
      <protection locked="0"/>
    </xf>
    <xf numFmtId="169" fontId="23" fillId="0" borderId="10" xfId="60" applyNumberFormat="1" applyFont="1" applyBorder="1" applyAlignment="1">
      <alignment horizontal="left" vertical="top" wrapText="1"/>
      <protection/>
    </xf>
    <xf numFmtId="0" fontId="19" fillId="0" borderId="0" xfId="58" applyNumberFormat="1" applyFont="1" applyAlignment="1">
      <alignment horizontal="left"/>
      <protection/>
    </xf>
    <xf numFmtId="173" fontId="19" fillId="0" borderId="0" xfId="58" applyNumberFormat="1" applyFont="1" applyAlignment="1">
      <alignment/>
      <protection/>
    </xf>
    <xf numFmtId="49" fontId="34" fillId="0" borderId="0" xfId="60" applyNumberFormat="1" applyFont="1" applyAlignment="1">
      <alignment horizontal="center" vertical="top"/>
      <protection/>
    </xf>
    <xf numFmtId="4" fontId="34" fillId="0" borderId="0" xfId="60" applyNumberFormat="1" applyFont="1" applyFill="1" applyBorder="1" applyAlignment="1">
      <alignment vertical="top"/>
      <protection/>
    </xf>
    <xf numFmtId="4" fontId="34" fillId="0" borderId="0" xfId="60" applyNumberFormat="1" applyFont="1" applyAlignment="1">
      <alignment vertical="top"/>
      <protection/>
    </xf>
    <xf numFmtId="49" fontId="19" fillId="0" borderId="0" xfId="58" applyNumberFormat="1" applyFont="1" applyAlignment="1">
      <alignment horizontal="left"/>
      <protection/>
    </xf>
    <xf numFmtId="165" fontId="29" fillId="0" borderId="10" xfId="49" applyNumberFormat="1" applyFont="1" applyFill="1" applyBorder="1" applyAlignment="1">
      <alignment horizontal="right" vertical="center"/>
      <protection/>
    </xf>
    <xf numFmtId="4" fontId="23" fillId="0" borderId="10" xfId="49" applyNumberFormat="1" applyFont="1" applyFill="1" applyBorder="1" applyAlignment="1">
      <alignment horizontal="right" vertical="center"/>
      <protection/>
    </xf>
    <xf numFmtId="0" fontId="23" fillId="0" borderId="10" xfId="60" applyNumberFormat="1" applyFont="1" applyBorder="1" applyAlignment="1">
      <alignment horizontal="center" vertical="center"/>
      <protection/>
    </xf>
    <xf numFmtId="49" fontId="23" fillId="0" borderId="10" xfId="60" applyNumberFormat="1" applyFont="1" applyBorder="1" applyAlignment="1">
      <alignment horizontal="center" vertical="center"/>
      <protection/>
    </xf>
    <xf numFmtId="4" fontId="23" fillId="0" borderId="10" xfId="60" applyNumberFormat="1" applyFont="1" applyBorder="1" applyAlignment="1">
      <alignment horizontal="right" vertical="center"/>
      <protection/>
    </xf>
    <xf numFmtId="4" fontId="23" fillId="0" borderId="10" xfId="60" applyNumberFormat="1" applyFont="1" applyBorder="1" applyAlignment="1" applyProtection="1">
      <alignment horizontal="right" vertical="center" wrapText="1"/>
      <protection locked="0"/>
    </xf>
    <xf numFmtId="49" fontId="27" fillId="0" borderId="0" xfId="49" applyNumberFormat="1" applyFont="1" applyBorder="1" applyAlignment="1">
      <alignment vertical="center"/>
      <protection/>
    </xf>
    <xf numFmtId="49" fontId="30" fillId="0" borderId="0" xfId="49" applyNumberFormat="1" applyFont="1" applyBorder="1" applyAlignment="1">
      <alignment vertical="center"/>
      <protection/>
    </xf>
    <xf numFmtId="165" fontId="29" fillId="0" borderId="0" xfId="49" applyNumberFormat="1" applyFont="1" applyFill="1" applyBorder="1" applyAlignment="1">
      <alignment horizontal="right" vertical="center"/>
      <protection/>
    </xf>
    <xf numFmtId="4" fontId="23" fillId="0" borderId="0" xfId="49" applyNumberFormat="1" applyFont="1" applyFill="1" applyBorder="1" applyAlignment="1">
      <alignment horizontal="right" vertical="center"/>
      <protection/>
    </xf>
    <xf numFmtId="4" fontId="23" fillId="0" borderId="0" xfId="60" applyNumberFormat="1" applyFont="1" applyBorder="1" applyAlignment="1" applyProtection="1">
      <alignment horizontal="right" vertical="center" wrapText="1"/>
      <protection locked="0"/>
    </xf>
    <xf numFmtId="49" fontId="23" fillId="0" borderId="10" xfId="49" applyNumberFormat="1" applyFont="1" applyFill="1" applyBorder="1" applyAlignment="1">
      <alignment horizontal="center" vertical="center"/>
      <protection/>
    </xf>
    <xf numFmtId="49" fontId="23" fillId="0" borderId="0" xfId="49" applyNumberFormat="1" applyFont="1" applyFill="1" applyBorder="1" applyAlignment="1">
      <alignment horizontal="center" vertical="center"/>
      <protection/>
    </xf>
    <xf numFmtId="164" fontId="22" fillId="0" borderId="0" xfId="49" applyNumberFormat="1" applyFont="1" applyAlignment="1">
      <alignment/>
      <protection/>
    </xf>
    <xf numFmtId="164" fontId="22" fillId="0" borderId="10" xfId="49" applyNumberFormat="1" applyFont="1" applyBorder="1" applyAlignment="1">
      <alignment horizontal="right" vertical="top"/>
      <protection/>
    </xf>
    <xf numFmtId="164" fontId="22" fillId="0" borderId="0" xfId="49" applyNumberFormat="1" applyFont="1" applyBorder="1" applyAlignment="1">
      <alignment horizontal="right" vertical="top"/>
      <protection/>
    </xf>
    <xf numFmtId="173" fontId="27" fillId="0" borderId="0" xfId="58" applyNumberFormat="1" applyFont="1" applyAlignment="1">
      <alignment/>
      <protection/>
    </xf>
    <xf numFmtId="49" fontId="23" fillId="0" borderId="0" xfId="60" applyNumberFormat="1" applyFont="1" applyBorder="1" applyAlignment="1">
      <alignment horizontal="center" vertical="center"/>
      <protection/>
    </xf>
    <xf numFmtId="173" fontId="21" fillId="0" borderId="0" xfId="58" applyNumberFormat="1" applyFont="1" applyAlignment="1">
      <alignment horizontal="right"/>
      <protection/>
    </xf>
    <xf numFmtId="165" fontId="21" fillId="0" borderId="0" xfId="58" applyNumberFormat="1" applyFont="1" applyFill="1" applyBorder="1" applyAlignme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NumberFormat="1" applyFont="1" applyAlignment="1">
      <alignment horizontal="left"/>
      <protection/>
    </xf>
    <xf numFmtId="49" fontId="21" fillId="0" borderId="0" xfId="58" applyNumberFormat="1" applyFont="1" applyAlignment="1">
      <alignment horizontal="left"/>
      <protection/>
    </xf>
    <xf numFmtId="2" fontId="23" fillId="0" borderId="10" xfId="49" applyNumberFormat="1" applyFont="1" applyBorder="1" applyAlignment="1">
      <alignment horizontal="left" vertical="top" wrapText="1"/>
      <protection/>
    </xf>
    <xf numFmtId="164" fontId="30" fillId="0" borderId="0" xfId="49" applyNumberFormat="1" applyFont="1" applyAlignment="1">
      <alignment/>
      <protection/>
    </xf>
    <xf numFmtId="1" fontId="22" fillId="0" borderId="0" xfId="49" applyNumberFormat="1" applyFont="1" applyAlignment="1">
      <alignment horizontal="center" vertical="center"/>
      <protection/>
    </xf>
    <xf numFmtId="1" fontId="22" fillId="0" borderId="0" xfId="49" applyNumberFormat="1" applyFont="1" applyBorder="1" applyAlignment="1">
      <alignment horizontal="center" vertical="center"/>
      <protection/>
    </xf>
    <xf numFmtId="1" fontId="22" fillId="0" borderId="0" xfId="56" applyNumberFormat="1" applyFont="1" applyAlignment="1">
      <alignment horizontal="center" vertical="center"/>
      <protection/>
    </xf>
    <xf numFmtId="1" fontId="37" fillId="0" borderId="0" xfId="49" applyNumberFormat="1" applyFont="1" applyAlignment="1">
      <alignment vertical="center"/>
      <protection/>
    </xf>
    <xf numFmtId="1" fontId="37" fillId="0" borderId="0" xfId="49" applyNumberFormat="1" applyFont="1" applyBorder="1" applyAlignment="1">
      <alignment vertical="center"/>
      <protection/>
    </xf>
    <xf numFmtId="0" fontId="19" fillId="0" borderId="0" xfId="58" applyNumberFormat="1" applyFont="1" applyBorder="1" applyAlignment="1">
      <alignment horizontal="left"/>
      <protection/>
    </xf>
    <xf numFmtId="49" fontId="19" fillId="0" borderId="0" xfId="58" applyNumberFormat="1" applyFont="1" applyBorder="1" applyAlignment="1">
      <alignment horizontal="center"/>
      <protection/>
    </xf>
    <xf numFmtId="173" fontId="27" fillId="0" borderId="0" xfId="58" applyNumberFormat="1" applyFont="1" applyBorder="1" applyAlignment="1">
      <alignment/>
      <protection/>
    </xf>
    <xf numFmtId="49" fontId="19" fillId="0" borderId="0" xfId="60" applyNumberFormat="1" applyFont="1" applyBorder="1" applyAlignment="1">
      <alignment horizontal="center" vertical="top"/>
      <protection/>
    </xf>
    <xf numFmtId="164" fontId="22" fillId="0" borderId="0" xfId="49" applyNumberFormat="1" applyFont="1" applyBorder="1" applyAlignment="1">
      <alignment/>
      <protection/>
    </xf>
    <xf numFmtId="169" fontId="23" fillId="0" borderId="0" xfId="61" applyNumberFormat="1" applyFont="1" applyFill="1" applyBorder="1" applyAlignment="1">
      <alignment horizontal="left" vertical="top" wrapText="1"/>
      <protection/>
    </xf>
    <xf numFmtId="49" fontId="23" fillId="0" borderId="0" xfId="49" applyNumberFormat="1" applyFont="1" applyFill="1" applyBorder="1" applyAlignment="1">
      <alignment horizontal="center" vertical="top"/>
      <protection/>
    </xf>
    <xf numFmtId="4" fontId="23" fillId="0" borderId="0" xfId="61" applyNumberFormat="1" applyFont="1" applyFill="1" applyBorder="1" applyAlignment="1">
      <alignment horizontal="right" vertical="top"/>
      <protection/>
    </xf>
    <xf numFmtId="164" fontId="22" fillId="0" borderId="0" xfId="49" applyNumberFormat="1" applyFont="1" applyFill="1" applyBorder="1" applyAlignment="1">
      <alignment horizontal="right" vertical="top"/>
      <protection/>
    </xf>
    <xf numFmtId="169" fontId="22" fillId="0" borderId="0" xfId="61" applyNumberFormat="1" applyFont="1" applyFill="1" applyBorder="1" applyAlignment="1">
      <alignment horizontal="left" vertical="top" wrapText="1"/>
      <protection/>
    </xf>
    <xf numFmtId="49" fontId="19" fillId="0" borderId="0" xfId="58" applyNumberFormat="1" applyFont="1" applyBorder="1" applyAlignment="1">
      <alignment horizontal="left"/>
      <protection/>
    </xf>
    <xf numFmtId="173" fontId="19" fillId="0" borderId="0" xfId="58" applyNumberFormat="1" applyFont="1" applyBorder="1" applyAlignment="1">
      <alignment/>
      <protection/>
    </xf>
    <xf numFmtId="49" fontId="22" fillId="0" borderId="0" xfId="49" applyNumberFormat="1" applyFont="1" applyBorder="1" applyAlignment="1">
      <alignment horizontal="left" vertical="top" wrapText="1"/>
      <protection/>
    </xf>
    <xf numFmtId="164" fontId="22" fillId="0" borderId="11" xfId="49" applyNumberFormat="1" applyFont="1" applyBorder="1" applyAlignment="1">
      <alignment horizontal="right" vertical="top"/>
      <protection/>
    </xf>
    <xf numFmtId="4" fontId="23" fillId="0" borderId="10" xfId="60" applyNumberFormat="1" applyFont="1" applyBorder="1" applyAlignment="1" applyProtection="1">
      <alignment horizontal="right" vertical="top" wrapText="1"/>
      <protection locked="0"/>
    </xf>
    <xf numFmtId="0" fontId="18" fillId="0" borderId="0" xfId="60" applyFont="1" applyAlignment="1">
      <alignment vertical="top"/>
      <protection/>
    </xf>
    <xf numFmtId="49" fontId="19" fillId="0" borderId="12" xfId="60" applyNumberFormat="1" applyFont="1" applyBorder="1" applyAlignment="1">
      <alignment horizontal="center" vertical="top"/>
      <protection/>
    </xf>
    <xf numFmtId="0" fontId="19" fillId="0" borderId="12" xfId="60" applyNumberFormat="1" applyFont="1" applyBorder="1" applyAlignment="1">
      <alignment horizontal="left" vertical="top" wrapText="1"/>
      <protection/>
    </xf>
    <xf numFmtId="4" fontId="19" fillId="0" borderId="12" xfId="60" applyNumberFormat="1" applyFont="1" applyBorder="1" applyAlignment="1">
      <alignment horizontal="right" vertical="top"/>
      <protection/>
    </xf>
    <xf numFmtId="4" fontId="19" fillId="0" borderId="12" xfId="60" applyNumberFormat="1" applyFont="1" applyBorder="1" applyAlignment="1" applyProtection="1">
      <alignment horizontal="right" vertical="top"/>
      <protection locked="0"/>
    </xf>
    <xf numFmtId="49" fontId="19" fillId="0" borderId="12" xfId="60" applyNumberFormat="1" applyFont="1" applyBorder="1" applyAlignment="1">
      <alignment horizontal="right" vertical="top"/>
      <protection/>
    </xf>
    <xf numFmtId="0" fontId="19" fillId="0" borderId="12" xfId="60" applyNumberFormat="1" applyFont="1" applyBorder="1" applyAlignment="1">
      <alignment horizontal="left" vertical="top"/>
      <protection/>
    </xf>
    <xf numFmtId="49" fontId="19" fillId="0" borderId="12" xfId="60" applyNumberFormat="1" applyFont="1" applyBorder="1" applyAlignment="1">
      <alignment horizontal="left" vertical="top"/>
      <protection/>
    </xf>
    <xf numFmtId="0" fontId="19" fillId="0" borderId="0" xfId="60" applyNumberFormat="1" applyFont="1" applyBorder="1" applyAlignment="1">
      <alignment horizontal="left" vertical="top" wrapText="1"/>
      <protection/>
    </xf>
    <xf numFmtId="4" fontId="19" fillId="0" borderId="0" xfId="60" applyNumberFormat="1" applyFont="1" applyBorder="1" applyAlignment="1">
      <alignment horizontal="right" vertical="top"/>
      <protection/>
    </xf>
    <xf numFmtId="4" fontId="19" fillId="0" borderId="0" xfId="60" applyNumberFormat="1" applyFont="1" applyBorder="1" applyAlignment="1" applyProtection="1">
      <alignment horizontal="right" vertical="top"/>
      <protection locked="0"/>
    </xf>
    <xf numFmtId="49" fontId="19" fillId="0" borderId="0" xfId="60" applyNumberFormat="1" applyFont="1" applyBorder="1" applyAlignment="1">
      <alignment horizontal="right" vertical="top"/>
      <protection/>
    </xf>
    <xf numFmtId="0" fontId="19" fillId="0" borderId="0" xfId="60" applyNumberFormat="1" applyFont="1" applyBorder="1" applyAlignment="1">
      <alignment horizontal="left" vertical="top"/>
      <protection/>
    </xf>
    <xf numFmtId="49" fontId="19" fillId="0" borderId="0" xfId="60" applyNumberFormat="1" applyFont="1" applyBorder="1" applyAlignment="1">
      <alignment horizontal="left" vertical="top"/>
      <protection/>
    </xf>
    <xf numFmtId="49" fontId="20" fillId="0" borderId="0" xfId="60" applyNumberFormat="1" applyFont="1" applyBorder="1" applyAlignment="1">
      <alignment horizontal="center" vertical="top"/>
      <protection/>
    </xf>
    <xf numFmtId="4" fontId="20" fillId="0" borderId="0" xfId="60" applyNumberFormat="1" applyFont="1" applyBorder="1" applyAlignment="1">
      <alignment horizontal="right" vertical="top"/>
      <protection/>
    </xf>
    <xf numFmtId="49" fontId="33" fillId="0" borderId="0" xfId="60" applyNumberFormat="1" applyFont="1" applyAlignment="1">
      <alignment horizontal="center" vertical="top" wrapText="1"/>
      <protection/>
    </xf>
    <xf numFmtId="0" fontId="33" fillId="0" borderId="0" xfId="60" applyNumberFormat="1" applyFont="1" applyAlignment="1">
      <alignment horizontal="left" vertical="top" wrapText="1"/>
      <protection/>
    </xf>
    <xf numFmtId="3" fontId="33" fillId="0" borderId="0" xfId="60" applyNumberFormat="1" applyFont="1" applyAlignment="1">
      <alignment horizontal="right" vertical="top" wrapText="1"/>
      <protection/>
    </xf>
    <xf numFmtId="0" fontId="0" fillId="0" borderId="0" xfId="60" applyAlignment="1">
      <alignment vertical="top"/>
      <protection/>
    </xf>
    <xf numFmtId="168" fontId="24" fillId="0" borderId="0" xfId="60" applyNumberFormat="1" applyFont="1" applyBorder="1" applyAlignment="1">
      <alignment horizontal="right" vertical="top"/>
      <protection/>
    </xf>
    <xf numFmtId="166" fontId="24" fillId="0" borderId="0" xfId="60" applyNumberFormat="1" applyFont="1" applyBorder="1" applyAlignment="1">
      <alignment horizontal="right" vertical="top"/>
      <protection/>
    </xf>
    <xf numFmtId="49" fontId="24" fillId="0" borderId="0" xfId="60" applyNumberFormat="1" applyFont="1" applyBorder="1" applyAlignment="1">
      <alignment horizontal="left" vertical="top"/>
      <protection/>
    </xf>
    <xf numFmtId="0" fontId="0" fillId="0" borderId="0" xfId="60" applyBorder="1" applyAlignment="1">
      <alignment vertical="top"/>
      <protection/>
    </xf>
    <xf numFmtId="168" fontId="24" fillId="0" borderId="0" xfId="60" applyNumberFormat="1" applyFont="1" applyAlignment="1">
      <alignment horizontal="right" vertical="top"/>
      <protection/>
    </xf>
    <xf numFmtId="166" fontId="24" fillId="0" borderId="0" xfId="60" applyNumberFormat="1" applyFont="1" applyAlignment="1">
      <alignment horizontal="right" vertical="top"/>
      <protection/>
    </xf>
    <xf numFmtId="49" fontId="24" fillId="0" borderId="0" xfId="60" applyNumberFormat="1" applyFont="1" applyAlignment="1">
      <alignment horizontal="left" vertical="top"/>
      <protection/>
    </xf>
    <xf numFmtId="0" fontId="23" fillId="0" borderId="13" xfId="60" applyNumberFormat="1" applyFont="1" applyBorder="1" applyAlignment="1">
      <alignment horizontal="center" vertical="top"/>
      <protection/>
    </xf>
    <xf numFmtId="169" fontId="23" fillId="0" borderId="13" xfId="60" applyNumberFormat="1" applyFont="1" applyBorder="1" applyAlignment="1">
      <alignment horizontal="left" vertical="top" wrapText="1"/>
      <protection/>
    </xf>
    <xf numFmtId="49" fontId="23" fillId="0" borderId="13" xfId="60" applyNumberFormat="1" applyFont="1" applyBorder="1" applyAlignment="1">
      <alignment horizontal="center" vertical="top"/>
      <protection/>
    </xf>
    <xf numFmtId="4" fontId="23" fillId="0" borderId="13" xfId="60" applyNumberFormat="1" applyFont="1" applyBorder="1" applyAlignment="1">
      <alignment horizontal="right" vertical="top"/>
      <protection/>
    </xf>
    <xf numFmtId="4" fontId="23" fillId="0" borderId="13" xfId="60" applyNumberFormat="1" applyFont="1" applyBorder="1" applyAlignment="1" applyProtection="1">
      <alignment horizontal="right" vertical="top" wrapText="1"/>
      <protection locked="0"/>
    </xf>
    <xf numFmtId="49" fontId="24" fillId="0" borderId="0" xfId="60" applyNumberFormat="1" applyFont="1" applyAlignment="1">
      <alignment horizontal="center" vertical="top"/>
      <protection/>
    </xf>
    <xf numFmtId="49" fontId="24" fillId="0" borderId="0" xfId="60" applyNumberFormat="1" applyFont="1" applyAlignment="1">
      <alignment horizontal="left" vertical="top" wrapText="1"/>
      <protection/>
    </xf>
    <xf numFmtId="4" fontId="25" fillId="0" borderId="0" xfId="60" applyNumberFormat="1" applyFont="1" applyFill="1" applyBorder="1" applyAlignment="1">
      <alignment horizontal="right" vertical="top"/>
      <protection/>
    </xf>
    <xf numFmtId="4" fontId="24" fillId="0" borderId="0" xfId="60" applyNumberFormat="1" applyFont="1" applyAlignment="1">
      <alignment horizontal="right" vertical="top"/>
      <protection/>
    </xf>
    <xf numFmtId="4" fontId="24" fillId="0" borderId="0" xfId="60" applyNumberFormat="1" applyFont="1" applyAlignment="1" applyProtection="1">
      <alignment horizontal="right" vertical="top"/>
      <protection locked="0"/>
    </xf>
    <xf numFmtId="0" fontId="22" fillId="0" borderId="12" xfId="60" applyNumberFormat="1" applyFont="1" applyBorder="1" applyAlignment="1">
      <alignment horizontal="center" vertical="top"/>
      <protection/>
    </xf>
    <xf numFmtId="0" fontId="34" fillId="0" borderId="12" xfId="60" applyFont="1" applyBorder="1" applyAlignment="1">
      <alignment vertical="top"/>
      <protection/>
    </xf>
    <xf numFmtId="0" fontId="22" fillId="0" borderId="0" xfId="60" applyNumberFormat="1" applyFont="1" applyBorder="1" applyAlignment="1">
      <alignment horizontal="center" vertical="top"/>
      <protection/>
    </xf>
    <xf numFmtId="0" fontId="20" fillId="0" borderId="0" xfId="60" applyNumberFormat="1" applyFont="1" applyBorder="1" applyAlignment="1">
      <alignment horizontal="left" vertical="top" wrapText="1"/>
      <protection/>
    </xf>
    <xf numFmtId="0" fontId="23" fillId="0" borderId="0" xfId="60" applyNumberFormat="1" applyFont="1" applyBorder="1" applyAlignment="1">
      <alignment horizontal="center" vertical="top"/>
      <protection/>
    </xf>
    <xf numFmtId="169" fontId="23" fillId="0" borderId="0" xfId="60" applyNumberFormat="1" applyFont="1" applyBorder="1" applyAlignment="1">
      <alignment horizontal="left" vertical="top" wrapText="1"/>
      <protection/>
    </xf>
    <xf numFmtId="4" fontId="23" fillId="0" borderId="0" xfId="60" applyNumberFormat="1" applyFont="1" applyBorder="1" applyAlignment="1">
      <alignment horizontal="right" vertical="top"/>
      <protection/>
    </xf>
    <xf numFmtId="49" fontId="23" fillId="0" borderId="0" xfId="60" applyNumberFormat="1" applyFont="1" applyBorder="1" applyAlignment="1">
      <alignment horizontal="center" vertical="top"/>
      <protection/>
    </xf>
    <xf numFmtId="0" fontId="0" fillId="0" borderId="0" xfId="60" applyNumberFormat="1" applyFont="1" applyAlignment="1">
      <alignment horizontal="center" vertical="top"/>
      <protection/>
    </xf>
    <xf numFmtId="168" fontId="24" fillId="0" borderId="10" xfId="60" applyNumberFormat="1" applyFont="1" applyBorder="1" applyAlignment="1">
      <alignment horizontal="right" vertical="top"/>
      <protection/>
    </xf>
    <xf numFmtId="166" fontId="24" fillId="0" borderId="10" xfId="60" applyNumberFormat="1" applyFont="1" applyBorder="1" applyAlignment="1">
      <alignment horizontal="right" vertical="top"/>
      <protection/>
    </xf>
    <xf numFmtId="49" fontId="24" fillId="0" borderId="10" xfId="60" applyNumberFormat="1" applyFont="1" applyBorder="1" applyAlignment="1">
      <alignment horizontal="left" vertical="top"/>
      <protection/>
    </xf>
    <xf numFmtId="0" fontId="0" fillId="0" borderId="10" xfId="60" applyBorder="1" applyAlignment="1">
      <alignment vertical="top"/>
      <protection/>
    </xf>
    <xf numFmtId="49" fontId="26" fillId="0" borderId="0" xfId="60" applyNumberFormat="1" applyFont="1" applyAlignment="1">
      <alignment horizontal="center" vertical="top" wrapText="1"/>
      <protection/>
    </xf>
    <xf numFmtId="49" fontId="32" fillId="0" borderId="0" xfId="60" applyNumberFormat="1" applyFont="1" applyBorder="1" applyAlignment="1">
      <alignment horizontal="center" vertical="top" wrapText="1"/>
      <protection/>
    </xf>
    <xf numFmtId="0" fontId="32" fillId="0" borderId="0" xfId="60" applyNumberFormat="1" applyFont="1" applyBorder="1" applyAlignment="1">
      <alignment horizontal="left" vertical="top" wrapText="1"/>
      <protection/>
    </xf>
    <xf numFmtId="49" fontId="32" fillId="0" borderId="0" xfId="60" applyNumberFormat="1" applyFont="1" applyBorder="1" applyAlignment="1">
      <alignment horizontal="center" vertical="top"/>
      <protection/>
    </xf>
    <xf numFmtId="4" fontId="32" fillId="0" borderId="0" xfId="60" applyNumberFormat="1" applyFont="1" applyBorder="1" applyAlignment="1">
      <alignment horizontal="right" vertical="top"/>
      <protection/>
    </xf>
    <xf numFmtId="3" fontId="32" fillId="0" borderId="0" xfId="60" applyNumberFormat="1" applyFont="1" applyBorder="1" applyAlignment="1" applyProtection="1">
      <alignment horizontal="right" vertical="top"/>
      <protection locked="0"/>
    </xf>
    <xf numFmtId="3" fontId="20" fillId="0" borderId="0" xfId="60" applyNumberFormat="1" applyFont="1" applyBorder="1" applyAlignment="1" applyProtection="1">
      <alignment horizontal="right" vertical="top"/>
      <protection locked="0"/>
    </xf>
    <xf numFmtId="0" fontId="0" fillId="0" borderId="10" xfId="60" applyNumberFormat="1" applyFont="1" applyBorder="1" applyAlignment="1">
      <alignment horizontal="center" vertical="top"/>
      <protection/>
    </xf>
    <xf numFmtId="49" fontId="22" fillId="0" borderId="10" xfId="60" applyNumberFormat="1" applyFont="1" applyBorder="1" applyAlignment="1">
      <alignment horizontal="center" vertical="top"/>
      <protection/>
    </xf>
    <xf numFmtId="0" fontId="0" fillId="0" borderId="0" xfId="60" applyNumberFormat="1" applyFont="1" applyBorder="1" applyAlignment="1">
      <alignment horizontal="center" vertical="top"/>
      <protection/>
    </xf>
    <xf numFmtId="49" fontId="22" fillId="0" borderId="0" xfId="60" applyNumberFormat="1" applyFont="1" applyBorder="1" applyAlignment="1">
      <alignment horizontal="center" vertical="top"/>
      <protection/>
    </xf>
    <xf numFmtId="49" fontId="33" fillId="0" borderId="0" xfId="60" applyNumberFormat="1" applyFont="1" applyBorder="1" applyAlignment="1">
      <alignment horizontal="center" vertical="top" wrapText="1"/>
      <protection/>
    </xf>
    <xf numFmtId="49" fontId="33" fillId="0" borderId="0" xfId="60" applyNumberFormat="1" applyFont="1" applyBorder="1" applyAlignment="1">
      <alignment horizontal="left" vertical="top" wrapText="1"/>
      <protection/>
    </xf>
    <xf numFmtId="49" fontId="35" fillId="0" borderId="0" xfId="60" applyNumberFormat="1" applyFont="1" applyBorder="1" applyAlignment="1">
      <alignment horizontal="center" vertical="top"/>
      <protection/>
    </xf>
    <xf numFmtId="4" fontId="35" fillId="0" borderId="0" xfId="60" applyNumberFormat="1" applyFont="1" applyBorder="1" applyAlignment="1">
      <alignment horizontal="right" vertical="top"/>
      <protection/>
    </xf>
    <xf numFmtId="3" fontId="33" fillId="0" borderId="0" xfId="60" applyNumberFormat="1" applyFont="1" applyBorder="1" applyAlignment="1">
      <alignment horizontal="right" vertical="top" wrapText="1"/>
      <protection/>
    </xf>
    <xf numFmtId="49" fontId="27" fillId="0" borderId="0" xfId="60" applyNumberFormat="1" applyFont="1" applyBorder="1" applyAlignment="1">
      <alignment horizontal="center" vertical="top" wrapText="1"/>
      <protection/>
    </xf>
    <xf numFmtId="49" fontId="27" fillId="0" borderId="0" xfId="60" applyNumberFormat="1" applyFont="1" applyBorder="1" applyAlignment="1">
      <alignment horizontal="left" vertical="top" wrapText="1"/>
      <protection/>
    </xf>
    <xf numFmtId="49" fontId="27" fillId="0" borderId="0" xfId="60" applyNumberFormat="1" applyFont="1" applyBorder="1" applyAlignment="1">
      <alignment horizontal="center" vertical="top"/>
      <protection/>
    </xf>
    <xf numFmtId="4" fontId="27" fillId="0" borderId="0" xfId="60" applyNumberFormat="1" applyFont="1" applyBorder="1" applyAlignment="1">
      <alignment horizontal="right" vertical="top"/>
      <protection/>
    </xf>
    <xf numFmtId="0" fontId="22" fillId="0" borderId="14" xfId="60" applyFont="1" applyFill="1" applyBorder="1" applyAlignment="1">
      <alignment horizontal="left" vertical="top" wrapText="1"/>
      <protection/>
    </xf>
    <xf numFmtId="49" fontId="27" fillId="0" borderId="0" xfId="60" applyNumberFormat="1" applyFont="1" applyAlignment="1">
      <alignment horizontal="center" vertical="top" wrapText="1"/>
      <protection/>
    </xf>
    <xf numFmtId="49" fontId="27" fillId="0" borderId="0" xfId="60" applyNumberFormat="1" applyFont="1" applyAlignment="1">
      <alignment horizontal="left" vertical="top" wrapText="1"/>
      <protection/>
    </xf>
    <xf numFmtId="169" fontId="23" fillId="0" borderId="10" xfId="67" applyNumberFormat="1" applyFont="1" applyFill="1" applyBorder="1" applyAlignment="1">
      <alignment horizontal="left" vertical="top" wrapText="1"/>
      <protection/>
    </xf>
    <xf numFmtId="168" fontId="24" fillId="0" borderId="10" xfId="60" applyNumberFormat="1" applyFont="1" applyFill="1" applyBorder="1" applyAlignment="1">
      <alignment horizontal="right" vertical="top"/>
      <protection/>
    </xf>
    <xf numFmtId="0" fontId="0" fillId="0" borderId="10" xfId="60" applyFill="1" applyBorder="1" applyAlignment="1">
      <alignment vertical="top"/>
      <protection/>
    </xf>
    <xf numFmtId="0" fontId="0" fillId="0" borderId="0" xfId="60" applyFill="1" applyAlignment="1">
      <alignment vertical="top"/>
      <protection/>
    </xf>
    <xf numFmtId="0" fontId="0" fillId="0" borderId="0" xfId="60" applyFill="1" applyBorder="1" applyAlignment="1">
      <alignment vertical="top"/>
      <protection/>
    </xf>
    <xf numFmtId="49" fontId="23" fillId="0" borderId="10" xfId="49" applyNumberFormat="1" applyFont="1" applyFill="1" applyBorder="1" applyAlignment="1">
      <alignment horizontal="left" vertical="top" wrapText="1"/>
      <protection/>
    </xf>
    <xf numFmtId="166" fontId="24" fillId="0" borderId="10" xfId="60" applyNumberFormat="1" applyFont="1" applyFill="1" applyBorder="1" applyAlignment="1">
      <alignment horizontal="right" vertical="top"/>
      <protection/>
    </xf>
    <xf numFmtId="49" fontId="24" fillId="0" borderId="10" xfId="60" applyNumberFormat="1" applyFont="1" applyFill="1" applyBorder="1" applyAlignment="1">
      <alignment horizontal="left" vertical="top"/>
      <protection/>
    </xf>
    <xf numFmtId="4" fontId="23" fillId="0" borderId="0" xfId="60" applyNumberFormat="1" applyFont="1" applyFill="1" applyBorder="1" applyAlignment="1" applyProtection="1">
      <alignment horizontal="right" vertical="top" wrapText="1"/>
      <protection locked="0"/>
    </xf>
    <xf numFmtId="164" fontId="22" fillId="0" borderId="0" xfId="49" applyNumberFormat="1" applyFont="1" applyFill="1" applyAlignment="1">
      <alignment/>
      <protection/>
    </xf>
    <xf numFmtId="49" fontId="27" fillId="0" borderId="0" xfId="60" applyNumberFormat="1" applyFont="1" applyFill="1" applyAlignment="1">
      <alignment horizontal="center" vertical="top" wrapText="1"/>
      <protection/>
    </xf>
    <xf numFmtId="49" fontId="27" fillId="0" borderId="0" xfId="60" applyNumberFormat="1" applyFont="1" applyFill="1" applyAlignment="1">
      <alignment horizontal="left" vertical="top" wrapText="1"/>
      <protection/>
    </xf>
    <xf numFmtId="49" fontId="27" fillId="0" borderId="0" xfId="60" applyNumberFormat="1" applyFont="1" applyFill="1" applyBorder="1" applyAlignment="1">
      <alignment horizontal="center" vertical="top"/>
      <protection/>
    </xf>
    <xf numFmtId="4" fontId="27" fillId="0" borderId="0" xfId="60" applyNumberFormat="1" applyFont="1" applyFill="1" applyBorder="1" applyAlignment="1">
      <alignment horizontal="right" vertical="top"/>
      <protection/>
    </xf>
    <xf numFmtId="173" fontId="27" fillId="0" borderId="0" xfId="58" applyNumberFormat="1" applyFont="1" applyFill="1" applyAlignment="1">
      <alignment/>
      <protection/>
    </xf>
    <xf numFmtId="49" fontId="19" fillId="0" borderId="0" xfId="58" applyNumberFormat="1" applyFont="1" applyFill="1" applyAlignment="1">
      <alignment horizontal="center"/>
      <protection/>
    </xf>
    <xf numFmtId="49" fontId="19" fillId="0" borderId="0" xfId="58" applyNumberFormat="1" applyFont="1" applyFill="1" applyAlignment="1">
      <alignment horizontal="left"/>
      <protection/>
    </xf>
    <xf numFmtId="0" fontId="19" fillId="0" borderId="0" xfId="58" applyNumberFormat="1" applyFont="1" applyFill="1" applyAlignment="1">
      <alignment horizontal="left"/>
      <protection/>
    </xf>
    <xf numFmtId="173" fontId="19" fillId="0" borderId="0" xfId="58" applyNumberFormat="1" applyFont="1" applyFill="1" applyAlignment="1">
      <alignment/>
      <protection/>
    </xf>
    <xf numFmtId="164" fontId="22" fillId="0" borderId="10" xfId="49" applyNumberFormat="1" applyFont="1" applyFill="1" applyBorder="1" applyAlignment="1">
      <alignment horizontal="right" vertical="top"/>
      <protection/>
    </xf>
    <xf numFmtId="169" fontId="23" fillId="0" borderId="15" xfId="67" applyNumberFormat="1" applyFont="1" applyBorder="1" applyAlignment="1">
      <alignment horizontal="left" vertical="top" wrapText="1"/>
      <protection/>
    </xf>
    <xf numFmtId="49" fontId="23" fillId="0" borderId="16" xfId="49" applyNumberFormat="1" applyFont="1" applyBorder="1" applyAlignment="1">
      <alignment horizontal="center" vertical="top"/>
      <protection/>
    </xf>
    <xf numFmtId="49" fontId="26" fillId="0" borderId="0" xfId="60" applyNumberFormat="1" applyFont="1" applyAlignment="1">
      <alignment horizontal="left" vertical="top" wrapText="1"/>
      <protection/>
    </xf>
    <xf numFmtId="169" fontId="23" fillId="0" borderId="15" xfId="67" applyNumberFormat="1" applyFont="1" applyFill="1" applyBorder="1" applyAlignment="1">
      <alignment horizontal="left" vertical="top" wrapText="1"/>
      <protection/>
    </xf>
    <xf numFmtId="0" fontId="0" fillId="0" borderId="10" xfId="60" applyBorder="1" applyAlignment="1">
      <alignment vertical="top" wrapText="1"/>
      <protection/>
    </xf>
    <xf numFmtId="0" fontId="19" fillId="0" borderId="12" xfId="60" applyNumberFormat="1" applyFont="1" applyBorder="1" applyAlignment="1">
      <alignment horizontal="center" vertical="center"/>
      <protection/>
    </xf>
    <xf numFmtId="49" fontId="19" fillId="0" borderId="12" xfId="60" applyNumberFormat="1" applyFont="1" applyBorder="1" applyAlignment="1">
      <alignment horizontal="center" vertical="center"/>
      <protection/>
    </xf>
    <xf numFmtId="0" fontId="19" fillId="0" borderId="12" xfId="60" applyNumberFormat="1" applyFont="1" applyBorder="1" applyAlignment="1">
      <alignment horizontal="left" vertical="center" wrapText="1"/>
      <protection/>
    </xf>
    <xf numFmtId="4" fontId="19" fillId="0" borderId="12" xfId="60" applyNumberFormat="1" applyFont="1" applyBorder="1" applyAlignment="1">
      <alignment horizontal="right" vertical="center"/>
      <protection/>
    </xf>
    <xf numFmtId="4" fontId="19" fillId="0" borderId="12" xfId="60" applyNumberFormat="1" applyFont="1" applyBorder="1" applyAlignment="1" applyProtection="1">
      <alignment horizontal="right" vertical="center"/>
      <protection locked="0"/>
    </xf>
    <xf numFmtId="49" fontId="19" fillId="0" borderId="12" xfId="60" applyNumberFormat="1" applyFont="1" applyBorder="1" applyAlignment="1">
      <alignment horizontal="right" vertical="center"/>
      <protection/>
    </xf>
    <xf numFmtId="0" fontId="19" fillId="0" borderId="12" xfId="60" applyNumberFormat="1" applyFont="1" applyBorder="1" applyAlignment="1">
      <alignment horizontal="left" vertical="center"/>
      <protection/>
    </xf>
    <xf numFmtId="49" fontId="19" fillId="0" borderId="12" xfId="60" applyNumberFormat="1" applyFont="1" applyBorder="1" applyAlignment="1">
      <alignment horizontal="left" vertical="center"/>
      <protection/>
    </xf>
    <xf numFmtId="0" fontId="18" fillId="0" borderId="0" xfId="60" applyFont="1" applyAlignment="1">
      <alignment vertical="center"/>
      <protection/>
    </xf>
    <xf numFmtId="0" fontId="19" fillId="0" borderId="0" xfId="60" applyNumberFormat="1" applyFont="1" applyBorder="1" applyAlignment="1">
      <alignment horizontal="center" vertical="center"/>
      <protection/>
    </xf>
    <xf numFmtId="49" fontId="19" fillId="0" borderId="0" xfId="60" applyNumberFormat="1" applyFont="1" applyBorder="1" applyAlignment="1">
      <alignment horizontal="center" vertical="center"/>
      <protection/>
    </xf>
    <xf numFmtId="0" fontId="19" fillId="0" borderId="0" xfId="60" applyNumberFormat="1" applyFont="1" applyBorder="1" applyAlignment="1">
      <alignment horizontal="left" vertical="center" wrapText="1"/>
      <protection/>
    </xf>
    <xf numFmtId="4" fontId="19" fillId="0" borderId="0" xfId="60" applyNumberFormat="1" applyFont="1" applyBorder="1" applyAlignment="1">
      <alignment horizontal="right" vertical="center"/>
      <protection/>
    </xf>
    <xf numFmtId="4" fontId="19" fillId="0" borderId="0" xfId="60" applyNumberFormat="1" applyFont="1" applyBorder="1" applyAlignment="1" applyProtection="1">
      <alignment horizontal="right" vertical="center"/>
      <protection locked="0"/>
    </xf>
    <xf numFmtId="49" fontId="19" fillId="0" borderId="0" xfId="60" applyNumberFormat="1" applyFont="1" applyBorder="1" applyAlignment="1">
      <alignment horizontal="right" vertical="center"/>
      <protection/>
    </xf>
    <xf numFmtId="0" fontId="19" fillId="0" borderId="0" xfId="60" applyNumberFormat="1" applyFont="1" applyBorder="1" applyAlignment="1">
      <alignment horizontal="left" vertical="center"/>
      <protection/>
    </xf>
    <xf numFmtId="49" fontId="19" fillId="0" borderId="0" xfId="60" applyNumberFormat="1" applyFont="1" applyBorder="1" applyAlignment="1">
      <alignment horizontal="left" vertical="center"/>
      <protection/>
    </xf>
    <xf numFmtId="49" fontId="32" fillId="0" borderId="0" xfId="60" applyNumberFormat="1" applyFont="1" applyBorder="1" applyAlignment="1">
      <alignment horizontal="center" vertical="center" wrapText="1"/>
      <protection/>
    </xf>
    <xf numFmtId="49" fontId="32" fillId="0" borderId="0" xfId="60" applyNumberFormat="1" applyFont="1" applyBorder="1" applyAlignment="1">
      <alignment horizontal="left" vertical="center" wrapText="1"/>
      <protection/>
    </xf>
    <xf numFmtId="49" fontId="32" fillId="0" borderId="0" xfId="60" applyNumberFormat="1" applyFont="1" applyBorder="1" applyAlignment="1">
      <alignment horizontal="center" vertical="center"/>
      <protection/>
    </xf>
    <xf numFmtId="4" fontId="32" fillId="0" borderId="0" xfId="60" applyNumberFormat="1" applyFont="1" applyBorder="1" applyAlignment="1">
      <alignment horizontal="right" vertical="center"/>
      <protection/>
    </xf>
    <xf numFmtId="3" fontId="32" fillId="0" borderId="0" xfId="60" applyNumberFormat="1" applyFont="1" applyBorder="1" applyAlignment="1" applyProtection="1">
      <alignment horizontal="right" vertical="center"/>
      <protection locked="0"/>
    </xf>
    <xf numFmtId="4" fontId="18" fillId="0" borderId="0" xfId="60" applyNumberFormat="1" applyFont="1" applyAlignment="1">
      <alignment vertical="center"/>
      <protection/>
    </xf>
    <xf numFmtId="49" fontId="19" fillId="0" borderId="10" xfId="60" applyNumberFormat="1" applyFont="1" applyBorder="1" applyAlignment="1">
      <alignment horizontal="right" vertical="center"/>
      <protection/>
    </xf>
    <xf numFmtId="0" fontId="19" fillId="0" borderId="10" xfId="60" applyNumberFormat="1" applyFont="1" applyBorder="1" applyAlignment="1">
      <alignment horizontal="left" vertical="center"/>
      <protection/>
    </xf>
    <xf numFmtId="49" fontId="19" fillId="0" borderId="10" xfId="60" applyNumberFormat="1" applyFont="1" applyBorder="1" applyAlignment="1">
      <alignment horizontal="left" vertical="center"/>
      <protection/>
    </xf>
    <xf numFmtId="4" fontId="18" fillId="0" borderId="10" xfId="60" applyNumberFormat="1" applyFont="1" applyBorder="1" applyAlignment="1">
      <alignment vertical="center"/>
      <protection/>
    </xf>
    <xf numFmtId="0" fontId="18" fillId="0" borderId="10" xfId="60" applyFont="1" applyBorder="1" applyAlignment="1">
      <alignment vertical="center"/>
      <protection/>
    </xf>
    <xf numFmtId="0" fontId="23" fillId="0" borderId="0" xfId="60" applyNumberFormat="1" applyFont="1" applyAlignment="1">
      <alignment horizontal="center" vertical="center"/>
      <protection/>
    </xf>
    <xf numFmtId="49" fontId="21" fillId="0" borderId="0" xfId="60" applyNumberFormat="1" applyFont="1" applyAlignment="1">
      <alignment horizontal="center" vertical="center" wrapText="1"/>
      <protection/>
    </xf>
    <xf numFmtId="0" fontId="21" fillId="0" borderId="0" xfId="60" applyNumberFormat="1" applyFont="1" applyAlignment="1">
      <alignment horizontal="left" vertical="center" wrapText="1"/>
      <protection/>
    </xf>
    <xf numFmtId="49" fontId="21" fillId="0" borderId="0" xfId="60" applyNumberFormat="1" applyFont="1" applyBorder="1" applyAlignment="1">
      <alignment horizontal="center" vertical="center"/>
      <protection/>
    </xf>
    <xf numFmtId="4" fontId="21" fillId="0" borderId="0" xfId="60" applyNumberFormat="1" applyFont="1" applyBorder="1" applyAlignment="1">
      <alignment horizontal="right" vertical="center"/>
      <protection/>
    </xf>
    <xf numFmtId="3" fontId="21" fillId="0" borderId="0" xfId="60" applyNumberFormat="1" applyFont="1" applyAlignment="1">
      <alignment horizontal="right" vertical="center" wrapText="1"/>
      <protection/>
    </xf>
    <xf numFmtId="168" fontId="24" fillId="0" borderId="0" xfId="60" applyNumberFormat="1" applyFont="1" applyAlignment="1">
      <alignment horizontal="right" vertical="center"/>
      <protection/>
    </xf>
    <xf numFmtId="166" fontId="24" fillId="0" borderId="0" xfId="60" applyNumberFormat="1" applyFont="1" applyAlignment="1">
      <alignment horizontal="right" vertical="center"/>
      <protection/>
    </xf>
    <xf numFmtId="49" fontId="24" fillId="0" borderId="0" xfId="60" applyNumberFormat="1" applyFont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1" fontId="22" fillId="0" borderId="10" xfId="60" applyNumberFormat="1" applyFont="1" applyBorder="1" applyAlignment="1">
      <alignment horizontal="center" vertical="top"/>
      <protection/>
    </xf>
    <xf numFmtId="49" fontId="22" fillId="0" borderId="10" xfId="49" applyNumberFormat="1" applyFont="1" applyBorder="1" applyAlignment="1">
      <alignment horizontal="center" vertical="top"/>
      <protection/>
    </xf>
    <xf numFmtId="49" fontId="22" fillId="0" borderId="10" xfId="49" applyNumberFormat="1" applyFont="1" applyBorder="1" applyAlignment="1">
      <alignment horizontal="left" vertical="top" wrapText="1"/>
      <protection/>
    </xf>
    <xf numFmtId="165" fontId="40" fillId="0" borderId="10" xfId="49" applyNumberFormat="1" applyFont="1" applyFill="1" applyBorder="1" applyAlignment="1">
      <alignment horizontal="right" vertical="top"/>
      <protection/>
    </xf>
    <xf numFmtId="4" fontId="22" fillId="0" borderId="10" xfId="49" applyNumberFormat="1" applyFont="1" applyFill="1" applyBorder="1" applyAlignment="1">
      <alignment horizontal="right" vertical="top"/>
      <protection/>
    </xf>
    <xf numFmtId="168" fontId="24" fillId="0" borderId="10" xfId="60" applyNumberFormat="1" applyFont="1" applyBorder="1" applyAlignment="1">
      <alignment horizontal="right" vertical="center"/>
      <protection/>
    </xf>
    <xf numFmtId="166" fontId="24" fillId="0" borderId="10" xfId="60" applyNumberFormat="1" applyFont="1" applyBorder="1" applyAlignment="1">
      <alignment horizontal="right" vertical="center"/>
      <protection/>
    </xf>
    <xf numFmtId="49" fontId="24" fillId="0" borderId="10" xfId="60" applyNumberFormat="1" applyFont="1" applyBorder="1" applyAlignment="1">
      <alignment horizontal="left" vertical="center"/>
      <protection/>
    </xf>
    <xf numFmtId="0" fontId="0" fillId="0" borderId="10" xfId="60" applyBorder="1" applyAlignment="1">
      <alignment vertical="center"/>
      <protection/>
    </xf>
    <xf numFmtId="1" fontId="23" fillId="0" borderId="10" xfId="60" applyNumberFormat="1" applyFont="1" applyBorder="1" applyAlignment="1">
      <alignment horizontal="center" vertical="top"/>
      <protection/>
    </xf>
    <xf numFmtId="0" fontId="22" fillId="0" borderId="0" xfId="60" applyFont="1" applyAlignment="1">
      <alignment vertical="top" wrapText="1"/>
      <protection/>
    </xf>
    <xf numFmtId="0" fontId="22" fillId="0" borderId="0" xfId="60" applyFont="1" applyBorder="1" applyAlignment="1">
      <alignment vertical="top" wrapText="1"/>
      <protection/>
    </xf>
    <xf numFmtId="0" fontId="23" fillId="0" borderId="10" xfId="60" applyNumberFormat="1" applyFont="1" applyFill="1" applyBorder="1" applyAlignment="1">
      <alignment horizontal="left" vertical="top"/>
      <protection/>
    </xf>
    <xf numFmtId="0" fontId="22" fillId="0" borderId="10" xfId="60" applyFont="1" applyBorder="1" applyAlignment="1">
      <alignment vertical="top"/>
      <protection/>
    </xf>
    <xf numFmtId="1" fontId="23" fillId="0" borderId="0" xfId="60" applyNumberFormat="1" applyFont="1" applyBorder="1" applyAlignment="1">
      <alignment horizontal="center" vertical="top"/>
      <protection/>
    </xf>
    <xf numFmtId="0" fontId="23" fillId="0" borderId="0" xfId="60" applyNumberFormat="1" applyFont="1" applyFill="1" applyBorder="1" applyAlignment="1">
      <alignment horizontal="left" vertical="top"/>
      <protection/>
    </xf>
    <xf numFmtId="0" fontId="22" fillId="0" borderId="0" xfId="60" applyFont="1" applyBorder="1" applyAlignment="1">
      <alignment vertical="top"/>
      <protection/>
    </xf>
    <xf numFmtId="0" fontId="23" fillId="0" borderId="0" xfId="60" applyNumberFormat="1" applyFont="1" applyBorder="1" applyAlignment="1">
      <alignment horizontal="center" vertical="center"/>
      <protection/>
    </xf>
    <xf numFmtId="49" fontId="24" fillId="0" borderId="0" xfId="60" applyNumberFormat="1" applyFont="1" applyBorder="1" applyAlignment="1">
      <alignment horizontal="center" vertical="center"/>
      <protection/>
    </xf>
    <xf numFmtId="49" fontId="24" fillId="0" borderId="0" xfId="60" applyNumberFormat="1" applyFont="1" applyBorder="1" applyAlignment="1">
      <alignment horizontal="left" vertical="center" wrapText="1"/>
      <protection/>
    </xf>
    <xf numFmtId="4" fontId="25" fillId="0" borderId="0" xfId="60" applyNumberFormat="1" applyFont="1" applyFill="1" applyBorder="1" applyAlignment="1">
      <alignment horizontal="right" vertical="center"/>
      <protection/>
    </xf>
    <xf numFmtId="4" fontId="24" fillId="0" borderId="0" xfId="60" applyNumberFormat="1" applyFont="1" applyBorder="1" applyAlignment="1">
      <alignment horizontal="right" vertical="center"/>
      <protection/>
    </xf>
    <xf numFmtId="4" fontId="24" fillId="0" borderId="0" xfId="60" applyNumberFormat="1" applyFont="1" applyBorder="1" applyAlignment="1" applyProtection="1">
      <alignment horizontal="right" vertical="center"/>
      <protection locked="0"/>
    </xf>
    <xf numFmtId="168" fontId="24" fillId="0" borderId="0" xfId="60" applyNumberFormat="1" applyFont="1" applyBorder="1" applyAlignment="1">
      <alignment horizontal="right" vertical="center"/>
      <protection/>
    </xf>
    <xf numFmtId="166" fontId="24" fillId="0" borderId="0" xfId="60" applyNumberFormat="1" applyFont="1" applyBorder="1" applyAlignment="1">
      <alignment horizontal="right" vertical="center"/>
      <protection/>
    </xf>
    <xf numFmtId="49" fontId="24" fillId="0" borderId="0" xfId="60" applyNumberFormat="1" applyFont="1" applyBorder="1" applyAlignment="1">
      <alignment horizontal="left" vertical="center"/>
      <protection/>
    </xf>
    <xf numFmtId="0" fontId="0" fillId="0" borderId="0" xfId="60" applyBorder="1" applyAlignment="1">
      <alignment vertical="center"/>
      <protection/>
    </xf>
    <xf numFmtId="49" fontId="24" fillId="0" borderId="0" xfId="60" applyNumberFormat="1" applyFont="1" applyAlignment="1">
      <alignment horizontal="center" vertical="center"/>
      <protection/>
    </xf>
    <xf numFmtId="49" fontId="24" fillId="0" borderId="0" xfId="60" applyNumberFormat="1" applyFont="1" applyAlignment="1">
      <alignment horizontal="left" vertical="center" wrapText="1"/>
      <protection/>
    </xf>
    <xf numFmtId="4" fontId="24" fillId="0" borderId="0" xfId="60" applyNumberFormat="1" applyFont="1" applyAlignment="1">
      <alignment horizontal="right" vertical="center"/>
      <protection/>
    </xf>
    <xf numFmtId="4" fontId="24" fillId="0" borderId="0" xfId="60" applyNumberFormat="1" applyFont="1" applyAlignment="1" applyProtection="1">
      <alignment horizontal="right" vertical="center"/>
      <protection locked="0"/>
    </xf>
    <xf numFmtId="1" fontId="22" fillId="0" borderId="12" xfId="60" applyNumberFormat="1" applyFont="1" applyBorder="1" applyAlignment="1">
      <alignment horizontal="center" vertical="center"/>
      <protection/>
    </xf>
    <xf numFmtId="1" fontId="22" fillId="0" borderId="0" xfId="60" applyNumberFormat="1" applyFont="1" applyBorder="1" applyAlignment="1">
      <alignment horizontal="center" vertical="center"/>
      <protection/>
    </xf>
    <xf numFmtId="0" fontId="20" fillId="0" borderId="0" xfId="60" applyNumberFormat="1" applyFont="1" applyBorder="1" applyAlignment="1">
      <alignment horizontal="left" vertical="center" wrapText="1"/>
      <protection/>
    </xf>
    <xf numFmtId="49" fontId="20" fillId="0" borderId="0" xfId="60" applyNumberFormat="1" applyFont="1" applyBorder="1" applyAlignment="1">
      <alignment horizontal="center" vertical="center"/>
      <protection/>
    </xf>
    <xf numFmtId="4" fontId="20" fillId="0" borderId="0" xfId="60" applyNumberFormat="1" applyFont="1" applyBorder="1" applyAlignment="1">
      <alignment horizontal="right" vertical="center"/>
      <protection/>
    </xf>
    <xf numFmtId="3" fontId="20" fillId="0" borderId="0" xfId="60" applyNumberFormat="1" applyFont="1" applyBorder="1" applyAlignment="1" applyProtection="1">
      <alignment horizontal="right" vertical="center"/>
      <protection locked="0"/>
    </xf>
    <xf numFmtId="4" fontId="0" fillId="0" borderId="0" xfId="60" applyNumberFormat="1" applyAlignment="1">
      <alignment vertical="center"/>
      <protection/>
    </xf>
    <xf numFmtId="1" fontId="22" fillId="0" borderId="0" xfId="60" applyNumberFormat="1" applyFont="1" applyAlignment="1">
      <alignment horizontal="center" vertical="top"/>
      <protection/>
    </xf>
    <xf numFmtId="4" fontId="0" fillId="0" borderId="10" xfId="60" applyNumberFormat="1" applyBorder="1" applyAlignment="1">
      <alignment vertical="center"/>
      <protection/>
    </xf>
    <xf numFmtId="1" fontId="23" fillId="0" borderId="10" xfId="60" applyNumberFormat="1" applyFont="1" applyBorder="1" applyAlignment="1">
      <alignment horizontal="center" vertical="center"/>
      <protection/>
    </xf>
    <xf numFmtId="4" fontId="29" fillId="0" borderId="10" xfId="60" applyNumberFormat="1" applyFont="1" applyFill="1" applyBorder="1" applyAlignment="1">
      <alignment horizontal="right" vertical="center"/>
      <protection/>
    </xf>
    <xf numFmtId="4" fontId="24" fillId="0" borderId="10" xfId="60" applyNumberFormat="1" applyFont="1" applyBorder="1" applyAlignment="1">
      <alignment horizontal="right" vertical="center"/>
      <protection/>
    </xf>
    <xf numFmtId="1" fontId="23" fillId="0" borderId="0" xfId="60" applyNumberFormat="1" applyFont="1" applyBorder="1" applyAlignment="1">
      <alignment horizontal="center" vertical="center"/>
      <protection/>
    </xf>
    <xf numFmtId="2" fontId="23" fillId="0" borderId="0" xfId="49" applyNumberFormat="1" applyFont="1" applyBorder="1" applyAlignment="1">
      <alignment horizontal="left" vertical="top" wrapText="1"/>
      <protection/>
    </xf>
    <xf numFmtId="1" fontId="22" fillId="0" borderId="0" xfId="60" applyNumberFormat="1" applyFont="1" applyAlignment="1">
      <alignment horizontal="center" vertical="center"/>
      <protection/>
    </xf>
    <xf numFmtId="1" fontId="23" fillId="0" borderId="13" xfId="60" applyNumberFormat="1" applyFont="1" applyBorder="1" applyAlignment="1">
      <alignment horizontal="center" vertical="center"/>
      <protection/>
    </xf>
    <xf numFmtId="1" fontId="22" fillId="0" borderId="0" xfId="60" applyNumberFormat="1" applyFont="1" applyBorder="1" applyAlignment="1">
      <alignment horizontal="center" vertical="top"/>
      <protection/>
    </xf>
    <xf numFmtId="4" fontId="0" fillId="0" borderId="0" xfId="60" applyNumberFormat="1" applyBorder="1" applyAlignment="1">
      <alignment vertical="center"/>
      <protection/>
    </xf>
    <xf numFmtId="2" fontId="23" fillId="0" borderId="10" xfId="49" applyNumberFormat="1" applyFont="1" applyBorder="1" applyAlignment="1">
      <alignment horizontal="left" vertical="top"/>
      <protection/>
    </xf>
    <xf numFmtId="0" fontId="22" fillId="0" borderId="10" xfId="60" applyFont="1" applyBorder="1" applyAlignment="1">
      <alignment vertical="top" wrapText="1"/>
      <protection/>
    </xf>
    <xf numFmtId="49" fontId="21" fillId="0" borderId="0" xfId="60" applyNumberFormat="1" applyFont="1" applyBorder="1" applyAlignment="1">
      <alignment horizontal="center" vertical="center" wrapText="1"/>
      <protection/>
    </xf>
    <xf numFmtId="0" fontId="21" fillId="0" borderId="0" xfId="60" applyNumberFormat="1" applyFont="1" applyBorder="1" applyAlignment="1">
      <alignment horizontal="left" vertical="center" wrapText="1"/>
      <protection/>
    </xf>
    <xf numFmtId="3" fontId="21" fillId="0" borderId="0" xfId="60" applyNumberFormat="1" applyFont="1" applyBorder="1" applyAlignment="1">
      <alignment horizontal="right" vertical="center" wrapText="1"/>
      <protection/>
    </xf>
    <xf numFmtId="49" fontId="24" fillId="0" borderId="0" xfId="60" applyNumberFormat="1" applyFont="1" applyBorder="1" applyAlignment="1">
      <alignment horizontal="center" vertical="top"/>
      <protection/>
    </xf>
    <xf numFmtId="49" fontId="24" fillId="0" borderId="0" xfId="60" applyNumberFormat="1" applyFont="1" applyBorder="1" applyAlignment="1">
      <alignment horizontal="left" vertical="top" wrapText="1"/>
      <protection/>
    </xf>
    <xf numFmtId="4" fontId="24" fillId="0" borderId="0" xfId="60" applyNumberFormat="1" applyFont="1" applyBorder="1" applyAlignment="1">
      <alignment horizontal="right" vertical="top"/>
      <protection/>
    </xf>
    <xf numFmtId="4" fontId="24" fillId="0" borderId="0" xfId="60" applyNumberFormat="1" applyFont="1" applyBorder="1" applyAlignment="1" applyProtection="1">
      <alignment horizontal="right" vertical="top"/>
      <protection locked="0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2 2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3 2" xfId="52"/>
    <cellStyle name="normální 3 2 2 2" xfId="53"/>
    <cellStyle name="normální 3 2_Vykaz obj 02 heliport" xfId="54"/>
    <cellStyle name="normální 3_Vykaz obj 02 heliport" xfId="55"/>
    <cellStyle name="normální 4" xfId="56"/>
    <cellStyle name="normální 5" xfId="57"/>
    <cellStyle name="normální 5 2" xfId="58"/>
    <cellStyle name="normální 5_Vykaz obj 02 heliport" xfId="59"/>
    <cellStyle name="Normální 6" xfId="60"/>
    <cellStyle name="normální_SO 02 SI" xfId="61"/>
    <cellStyle name="Poznámka" xfId="62"/>
    <cellStyle name="Percent" xfId="63"/>
    <cellStyle name="Propojená buňka" xfId="64"/>
    <cellStyle name="Followed Hyperlink" xfId="65"/>
    <cellStyle name="Správně" xfId="66"/>
    <cellStyle name="Styl 1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ce\1110205_MMR-Skolici_centrum\04_STAVBA\AVI_D-SO_SKOLICI%20CENTRUM\p&#345;edan&#233;%20podklady\ZTI_p.%20Pavl&#237;k\12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kce\1110205_MMR-Skolici_centrum\04_STAVBA\AVI_F-EKONOMICKA%20CAST\00_VYKAZY%20OD%20PROFESI\AVIRD_D_1130-00_VV%20slab%20bezpecn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1130 el.bezp sy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F1:X146"/>
  <sheetViews>
    <sheetView tabSelected="1" view="pageBreakPreview" zoomScale="80" zoomScaleNormal="80" zoomScaleSheetLayoutView="80" zoomScalePageLayoutView="0" workbookViewId="0" topLeftCell="F1">
      <pane ySplit="1" topLeftCell="A2" activePane="bottomLeft" state="frozen"/>
      <selection pane="topLeft" activeCell="G29" sqref="G29"/>
      <selection pane="bottomLeft" activeCell="K146" sqref="K2:K146"/>
    </sheetView>
  </sheetViews>
  <sheetFormatPr defaultColWidth="9.140625" defaultRowHeight="12.75"/>
  <cols>
    <col min="1" max="5" width="0" style="93" hidden="1" customWidth="1"/>
    <col min="6" max="6" width="4.7109375" style="119" customWidth="1"/>
    <col min="7" max="7" width="19.7109375" style="106" customWidth="1"/>
    <col min="8" max="8" width="88.7109375" style="107" customWidth="1"/>
    <col min="9" max="9" width="6.7109375" style="106" customWidth="1"/>
    <col min="10" max="10" width="11.7109375" style="108" customWidth="1"/>
    <col min="11" max="11" width="11.28125" style="109" customWidth="1"/>
    <col min="12" max="12" width="12.421875" style="110" customWidth="1"/>
    <col min="13" max="13" width="11.421875" style="98" hidden="1" customWidth="1"/>
    <col min="14" max="14" width="14.28125" style="99" hidden="1" customWidth="1"/>
    <col min="15" max="15" width="11.421875" style="99" hidden="1" customWidth="1"/>
    <col min="16" max="16" width="14.28125" style="99" hidden="1" customWidth="1"/>
    <col min="17" max="17" width="9.7109375" style="99" hidden="1" customWidth="1"/>
    <col min="18" max="18" width="14.57421875" style="99" hidden="1" customWidth="1"/>
    <col min="19" max="19" width="0.13671875" style="99" customWidth="1"/>
    <col min="20" max="20" width="25.7109375" style="99" hidden="1" customWidth="1"/>
    <col min="21" max="21" width="10.00390625" style="100" hidden="1" customWidth="1"/>
    <col min="22" max="22" width="1.421875" style="100" hidden="1" customWidth="1"/>
    <col min="23" max="23" width="16.7109375" style="93" customWidth="1"/>
    <col min="24" max="24" width="38.00390625" style="93" customWidth="1"/>
    <col min="25" max="16384" width="9.140625" style="93" customWidth="1"/>
  </cols>
  <sheetData>
    <row r="1" spans="6:24" s="74" customFormat="1" ht="13.5" thickBot="1">
      <c r="F1" s="111" t="s">
        <v>1</v>
      </c>
      <c r="G1" s="75" t="s">
        <v>2</v>
      </c>
      <c r="H1" s="76" t="s">
        <v>3</v>
      </c>
      <c r="I1" s="75" t="s">
        <v>4</v>
      </c>
      <c r="J1" s="77" t="s">
        <v>5</v>
      </c>
      <c r="K1" s="77" t="s">
        <v>6</v>
      </c>
      <c r="L1" s="78" t="s">
        <v>7</v>
      </c>
      <c r="M1" s="79" t="s">
        <v>8</v>
      </c>
      <c r="N1" s="79" t="s">
        <v>9</v>
      </c>
      <c r="O1" s="79" t="s">
        <v>10</v>
      </c>
      <c r="P1" s="79" t="s">
        <v>11</v>
      </c>
      <c r="Q1" s="79" t="s">
        <v>12</v>
      </c>
      <c r="R1" s="79" t="s">
        <v>13</v>
      </c>
      <c r="S1" s="79" t="s">
        <v>14</v>
      </c>
      <c r="T1" s="80" t="s">
        <v>15</v>
      </c>
      <c r="U1" s="81" t="s">
        <v>16</v>
      </c>
      <c r="V1" s="81" t="s">
        <v>17</v>
      </c>
      <c r="W1" s="112" t="s">
        <v>61</v>
      </c>
      <c r="X1" s="112" t="s">
        <v>62</v>
      </c>
    </row>
    <row r="2" spans="6:22" s="74" customFormat="1" ht="12.75">
      <c r="F2" s="113"/>
      <c r="G2" s="62"/>
      <c r="H2" s="82"/>
      <c r="I2" s="62"/>
      <c r="J2" s="83"/>
      <c r="K2" s="83"/>
      <c r="L2" s="84"/>
      <c r="M2" s="85"/>
      <c r="N2" s="85"/>
      <c r="O2" s="85"/>
      <c r="P2" s="85"/>
      <c r="Q2" s="85"/>
      <c r="R2" s="85"/>
      <c r="S2" s="85"/>
      <c r="T2" s="86"/>
      <c r="U2" s="87"/>
      <c r="V2" s="87"/>
    </row>
    <row r="3" spans="6:22" s="74" customFormat="1" ht="12.75">
      <c r="F3" s="113"/>
      <c r="G3" s="62"/>
      <c r="H3" s="82"/>
      <c r="I3" s="62"/>
      <c r="J3" s="83"/>
      <c r="K3" s="83"/>
      <c r="L3" s="84"/>
      <c r="M3" s="85"/>
      <c r="N3" s="85"/>
      <c r="O3" s="85"/>
      <c r="P3" s="85"/>
      <c r="Q3" s="85"/>
      <c r="R3" s="85"/>
      <c r="S3" s="85"/>
      <c r="T3" s="86"/>
      <c r="U3" s="87"/>
      <c r="V3" s="87"/>
    </row>
    <row r="4" spans="6:22" s="74" customFormat="1" ht="15">
      <c r="F4" s="113"/>
      <c r="G4" s="125">
        <v>1000</v>
      </c>
      <c r="H4" s="126" t="s">
        <v>0</v>
      </c>
      <c r="I4" s="127"/>
      <c r="J4" s="128"/>
      <c r="K4" s="128"/>
      <c r="L4" s="129"/>
      <c r="M4" s="85"/>
      <c r="N4" s="85"/>
      <c r="O4" s="85"/>
      <c r="P4" s="85"/>
      <c r="Q4" s="85"/>
      <c r="R4" s="85"/>
      <c r="S4" s="85"/>
      <c r="T4" s="86"/>
      <c r="U4" s="87"/>
      <c r="V4" s="87"/>
    </row>
    <row r="5" spans="7:12" ht="12.75">
      <c r="G5" s="62"/>
      <c r="H5" s="114"/>
      <c r="I5" s="88"/>
      <c r="J5" s="89"/>
      <c r="K5" s="89"/>
      <c r="L5" s="130"/>
    </row>
    <row r="6" spans="7:12" ht="12.75">
      <c r="G6" s="90" t="s">
        <v>69</v>
      </c>
      <c r="H6" s="91" t="s">
        <v>36</v>
      </c>
      <c r="I6" s="25"/>
      <c r="J6" s="26"/>
      <c r="K6" s="27"/>
      <c r="L6" s="92"/>
    </row>
    <row r="7" spans="6:24" ht="12.75">
      <c r="F7" s="131">
        <v>1</v>
      </c>
      <c r="G7" s="18" t="s">
        <v>70</v>
      </c>
      <c r="H7" s="22" t="s">
        <v>111</v>
      </c>
      <c r="I7" s="132" t="s">
        <v>26</v>
      </c>
      <c r="J7" s="20">
        <v>550</v>
      </c>
      <c r="K7" s="20"/>
      <c r="L7" s="73">
        <f>+K7*J7</f>
        <v>0</v>
      </c>
      <c r="M7" s="120"/>
      <c r="N7" s="121"/>
      <c r="O7" s="121"/>
      <c r="P7" s="121"/>
      <c r="Q7" s="121"/>
      <c r="R7" s="121"/>
      <c r="S7" s="121"/>
      <c r="T7" s="121"/>
      <c r="U7" s="122"/>
      <c r="V7" s="122"/>
      <c r="W7" s="123"/>
      <c r="X7" s="123"/>
    </row>
    <row r="8" spans="6:24" ht="24">
      <c r="F8" s="131">
        <v>2</v>
      </c>
      <c r="G8" s="18" t="s">
        <v>112</v>
      </c>
      <c r="H8" s="22" t="s">
        <v>113</v>
      </c>
      <c r="I8" s="132" t="s">
        <v>28</v>
      </c>
      <c r="J8" s="20">
        <v>80</v>
      </c>
      <c r="K8" s="20"/>
      <c r="L8" s="73">
        <f>+K8*J8</f>
        <v>0</v>
      </c>
      <c r="M8" s="120"/>
      <c r="N8" s="121"/>
      <c r="O8" s="121"/>
      <c r="P8" s="121"/>
      <c r="Q8" s="121"/>
      <c r="R8" s="121"/>
      <c r="S8" s="121"/>
      <c r="T8" s="121"/>
      <c r="U8" s="122"/>
      <c r="V8" s="122"/>
      <c r="W8" s="123"/>
      <c r="X8" s="123"/>
    </row>
    <row r="9" spans="6:24" ht="24">
      <c r="F9" s="131">
        <v>3</v>
      </c>
      <c r="G9" s="18" t="s">
        <v>114</v>
      </c>
      <c r="H9" s="22" t="s">
        <v>115</v>
      </c>
      <c r="I9" s="132" t="s">
        <v>26</v>
      </c>
      <c r="J9" s="20">
        <v>550</v>
      </c>
      <c r="K9" s="20"/>
      <c r="L9" s="73">
        <f>+K9*J9</f>
        <v>0</v>
      </c>
      <c r="M9" s="120"/>
      <c r="N9" s="121"/>
      <c r="O9" s="121"/>
      <c r="P9" s="121"/>
      <c r="Q9" s="121"/>
      <c r="R9" s="121"/>
      <c r="S9" s="121"/>
      <c r="T9" s="121"/>
      <c r="U9" s="122"/>
      <c r="V9" s="122"/>
      <c r="W9" s="123"/>
      <c r="X9" s="123"/>
    </row>
    <row r="10" spans="6:24" ht="12.75">
      <c r="F10" s="133"/>
      <c r="G10" s="115"/>
      <c r="H10" s="116"/>
      <c r="I10" s="134"/>
      <c r="J10" s="117"/>
      <c r="K10" s="117"/>
      <c r="L10" s="21"/>
      <c r="M10" s="94"/>
      <c r="N10" s="95"/>
      <c r="O10" s="95"/>
      <c r="P10" s="95"/>
      <c r="Q10" s="95"/>
      <c r="R10" s="95"/>
      <c r="S10" s="95"/>
      <c r="T10" s="95"/>
      <c r="U10" s="96"/>
      <c r="V10" s="96"/>
      <c r="W10" s="97"/>
      <c r="X10" s="97"/>
    </row>
    <row r="11" spans="6:12" ht="12.75">
      <c r="F11" s="133"/>
      <c r="G11" s="115"/>
      <c r="H11" s="114"/>
      <c r="I11" s="88"/>
      <c r="J11" s="117"/>
      <c r="K11" s="117"/>
      <c r="L11" s="21"/>
    </row>
    <row r="12" spans="6:12" ht="12.75">
      <c r="F12" s="133"/>
      <c r="G12" s="135" t="s">
        <v>71</v>
      </c>
      <c r="H12" s="136" t="s">
        <v>68</v>
      </c>
      <c r="I12" s="137"/>
      <c r="J12" s="138"/>
      <c r="K12" s="138"/>
      <c r="L12" s="139"/>
    </row>
    <row r="13" spans="6:22" ht="12.75">
      <c r="F13" s="63"/>
      <c r="G13" s="140" t="s">
        <v>78</v>
      </c>
      <c r="H13" s="141" t="s">
        <v>35</v>
      </c>
      <c r="I13" s="142"/>
      <c r="J13" s="143"/>
      <c r="K13" s="143"/>
      <c r="L13" s="61"/>
      <c r="M13" s="24"/>
      <c r="N13" s="93"/>
      <c r="O13" s="93"/>
      <c r="P13" s="93"/>
      <c r="Q13" s="93"/>
      <c r="R13" s="93"/>
      <c r="S13" s="93"/>
      <c r="T13" s="93"/>
      <c r="U13" s="93"/>
      <c r="V13" s="93"/>
    </row>
    <row r="14" spans="6:22" ht="12.75">
      <c r="F14" s="72"/>
      <c r="G14" s="1" t="s">
        <v>79</v>
      </c>
      <c r="H14" s="28" t="s">
        <v>116</v>
      </c>
      <c r="I14" s="23"/>
      <c r="J14" s="1"/>
      <c r="K14" s="2"/>
      <c r="L14" s="24"/>
      <c r="N14" s="93"/>
      <c r="O14" s="93"/>
      <c r="P14" s="93"/>
      <c r="Q14" s="93"/>
      <c r="R14" s="93"/>
      <c r="S14" s="93"/>
      <c r="T14" s="93"/>
      <c r="U14" s="93"/>
      <c r="V14" s="93"/>
    </row>
    <row r="15" spans="6:24" ht="36" customHeight="1">
      <c r="F15" s="131">
        <v>1</v>
      </c>
      <c r="G15" s="4" t="s">
        <v>109</v>
      </c>
      <c r="H15" s="144" t="s">
        <v>117</v>
      </c>
      <c r="I15" s="4" t="s">
        <v>20</v>
      </c>
      <c r="J15" s="5">
        <v>1</v>
      </c>
      <c r="K15" s="9"/>
      <c r="L15" s="73">
        <f>+K15*J15</f>
        <v>0</v>
      </c>
      <c r="N15" s="93"/>
      <c r="O15" s="93"/>
      <c r="P15" s="93"/>
      <c r="Q15" s="93"/>
      <c r="R15" s="93"/>
      <c r="S15" s="93"/>
      <c r="T15" s="93"/>
      <c r="U15" s="93"/>
      <c r="V15" s="93"/>
      <c r="W15" s="123"/>
      <c r="X15" s="171" t="s">
        <v>110</v>
      </c>
    </row>
    <row r="16" spans="6:22" ht="12.75">
      <c r="F16" s="72"/>
      <c r="G16" s="1"/>
      <c r="H16" s="28"/>
      <c r="I16" s="23"/>
      <c r="J16" s="1"/>
      <c r="K16" s="2"/>
      <c r="L16" s="24"/>
      <c r="N16" s="93"/>
      <c r="O16" s="93"/>
      <c r="P16" s="93"/>
      <c r="Q16" s="93"/>
      <c r="R16" s="93"/>
      <c r="S16" s="93"/>
      <c r="T16" s="93"/>
      <c r="U16" s="93"/>
      <c r="V16" s="93"/>
    </row>
    <row r="17" spans="6:22" ht="12.75">
      <c r="F17" s="72"/>
      <c r="G17" s="1" t="s">
        <v>118</v>
      </c>
      <c r="H17" s="28" t="s">
        <v>119</v>
      </c>
      <c r="I17" s="23"/>
      <c r="J17" s="1"/>
      <c r="K17" s="2"/>
      <c r="L17" s="24"/>
      <c r="N17" s="93"/>
      <c r="O17" s="93"/>
      <c r="P17" s="93"/>
      <c r="Q17" s="93"/>
      <c r="R17" s="93"/>
      <c r="S17" s="93"/>
      <c r="T17" s="93"/>
      <c r="U17" s="93"/>
      <c r="V17" s="93"/>
    </row>
    <row r="18" spans="6:24" ht="36" customHeight="1">
      <c r="F18" s="131">
        <v>1</v>
      </c>
      <c r="G18" s="4" t="s">
        <v>120</v>
      </c>
      <c r="H18" s="144" t="s">
        <v>121</v>
      </c>
      <c r="I18" s="4" t="s">
        <v>20</v>
      </c>
      <c r="J18" s="5">
        <v>1</v>
      </c>
      <c r="K18" s="9"/>
      <c r="L18" s="73">
        <f>+K18*J18</f>
        <v>0</v>
      </c>
      <c r="N18" s="93"/>
      <c r="O18" s="93"/>
      <c r="P18" s="93"/>
      <c r="Q18" s="93"/>
      <c r="R18" s="93"/>
      <c r="S18" s="93"/>
      <c r="T18" s="93"/>
      <c r="U18" s="93"/>
      <c r="V18" s="93"/>
      <c r="W18" s="123"/>
      <c r="X18" s="171" t="s">
        <v>110</v>
      </c>
    </row>
    <row r="19" spans="6:24" ht="38.25">
      <c r="F19" s="131">
        <v>2</v>
      </c>
      <c r="G19" s="4" t="s">
        <v>122</v>
      </c>
      <c r="H19" s="144" t="s">
        <v>123</v>
      </c>
      <c r="I19" s="4" t="s">
        <v>20</v>
      </c>
      <c r="J19" s="5">
        <v>1</v>
      </c>
      <c r="K19" s="9"/>
      <c r="L19" s="73">
        <f>+K19*J19</f>
        <v>0</v>
      </c>
      <c r="M19" s="120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71" t="s">
        <v>110</v>
      </c>
    </row>
    <row r="20" spans="6:24" ht="12.75">
      <c r="F20" s="43"/>
      <c r="G20" s="4"/>
      <c r="H20" s="3"/>
      <c r="I20" s="4"/>
      <c r="J20" s="5"/>
      <c r="K20" s="6"/>
      <c r="L20" s="7"/>
      <c r="M20" s="120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6:22" ht="12.75">
      <c r="F21" s="44"/>
      <c r="G21" s="1" t="s">
        <v>124</v>
      </c>
      <c r="H21" s="28" t="s">
        <v>125</v>
      </c>
      <c r="I21" s="23"/>
      <c r="J21" s="1"/>
      <c r="K21" s="2"/>
      <c r="L21" s="24"/>
      <c r="N21" s="93"/>
      <c r="O21" s="93"/>
      <c r="P21" s="93"/>
      <c r="Q21" s="93"/>
      <c r="R21" s="93"/>
      <c r="S21" s="93"/>
      <c r="T21" s="93"/>
      <c r="U21" s="93"/>
      <c r="V21" s="93"/>
    </row>
    <row r="22" spans="6:24" ht="36" customHeight="1">
      <c r="F22" s="131">
        <v>1</v>
      </c>
      <c r="G22" s="4" t="s">
        <v>126</v>
      </c>
      <c r="H22" s="144" t="s">
        <v>127</v>
      </c>
      <c r="I22" s="4" t="s">
        <v>20</v>
      </c>
      <c r="J22" s="5">
        <v>1</v>
      </c>
      <c r="K22" s="9"/>
      <c r="L22" s="73">
        <f>+K22*J22</f>
        <v>0</v>
      </c>
      <c r="M22" s="120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71" t="s">
        <v>110</v>
      </c>
    </row>
    <row r="23" spans="6:24" ht="36" customHeight="1">
      <c r="F23" s="131">
        <v>2</v>
      </c>
      <c r="G23" s="4" t="s">
        <v>128</v>
      </c>
      <c r="H23" s="144" t="s">
        <v>129</v>
      </c>
      <c r="I23" s="4" t="s">
        <v>20</v>
      </c>
      <c r="J23" s="5">
        <v>1</v>
      </c>
      <c r="K23" s="9"/>
      <c r="L23" s="73">
        <f>+K23*J23</f>
        <v>0</v>
      </c>
      <c r="M23" s="120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71" t="s">
        <v>110</v>
      </c>
    </row>
    <row r="24" spans="6:24" ht="49.5">
      <c r="F24" s="131">
        <v>3</v>
      </c>
      <c r="G24" s="4" t="s">
        <v>130</v>
      </c>
      <c r="H24" s="144" t="s">
        <v>131</v>
      </c>
      <c r="I24" s="4" t="s">
        <v>20</v>
      </c>
      <c r="J24" s="5">
        <v>1</v>
      </c>
      <c r="K24" s="9"/>
      <c r="L24" s="73">
        <f>+K24*J24</f>
        <v>0</v>
      </c>
      <c r="M24" s="120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71" t="s">
        <v>110</v>
      </c>
    </row>
    <row r="25" spans="6:24" ht="36" customHeight="1">
      <c r="F25" s="131">
        <v>4</v>
      </c>
      <c r="G25" s="4" t="s">
        <v>132</v>
      </c>
      <c r="H25" s="144" t="s">
        <v>133</v>
      </c>
      <c r="I25" s="4" t="s">
        <v>20</v>
      </c>
      <c r="J25" s="5">
        <v>1</v>
      </c>
      <c r="K25" s="9"/>
      <c r="L25" s="73">
        <f>+K25*J25</f>
        <v>0</v>
      </c>
      <c r="M25" s="94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171" t="s">
        <v>110</v>
      </c>
    </row>
    <row r="26" spans="6:24" ht="12.75">
      <c r="F26" s="44"/>
      <c r="G26" s="15"/>
      <c r="H26" s="14"/>
      <c r="I26" s="15"/>
      <c r="J26" s="12"/>
      <c r="K26" s="13"/>
      <c r="L26" s="17"/>
      <c r="M26" s="94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6:22" ht="12.75">
      <c r="F27" s="44"/>
      <c r="G27" s="1" t="s">
        <v>134</v>
      </c>
      <c r="H27" s="28" t="s">
        <v>135</v>
      </c>
      <c r="I27" s="23"/>
      <c r="J27" s="1"/>
      <c r="K27" s="2"/>
      <c r="L27" s="24"/>
      <c r="N27" s="93"/>
      <c r="O27" s="93"/>
      <c r="P27" s="93"/>
      <c r="Q27" s="93"/>
      <c r="R27" s="93"/>
      <c r="S27" s="93"/>
      <c r="T27" s="93"/>
      <c r="U27" s="93"/>
      <c r="V27" s="93"/>
    </row>
    <row r="28" spans="6:24" ht="36" customHeight="1">
      <c r="F28" s="131">
        <v>1</v>
      </c>
      <c r="G28" s="4" t="s">
        <v>136</v>
      </c>
      <c r="H28" s="144" t="s">
        <v>137</v>
      </c>
      <c r="I28" s="4" t="s">
        <v>20</v>
      </c>
      <c r="J28" s="5">
        <v>1</v>
      </c>
      <c r="K28" s="9"/>
      <c r="L28" s="73">
        <f>+K28*J28</f>
        <v>0</v>
      </c>
      <c r="M28" s="120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71" t="s">
        <v>110</v>
      </c>
    </row>
    <row r="29" spans="6:24" ht="12.75">
      <c r="F29" s="44"/>
      <c r="G29" s="15"/>
      <c r="H29" s="14"/>
      <c r="I29" s="15"/>
      <c r="J29" s="12"/>
      <c r="K29" s="13"/>
      <c r="L29" s="17"/>
      <c r="M29" s="94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6:22" ht="12.75">
      <c r="F30" s="44"/>
      <c r="G30" s="1" t="s">
        <v>138</v>
      </c>
      <c r="H30" s="28" t="s">
        <v>139</v>
      </c>
      <c r="I30" s="23"/>
      <c r="J30" s="1"/>
      <c r="K30" s="2"/>
      <c r="L30" s="24"/>
      <c r="N30" s="93"/>
      <c r="O30" s="93"/>
      <c r="P30" s="93"/>
      <c r="Q30" s="93"/>
      <c r="R30" s="93"/>
      <c r="S30" s="93"/>
      <c r="T30" s="93"/>
      <c r="U30" s="93"/>
      <c r="V30" s="93"/>
    </row>
    <row r="31" spans="6:24" ht="49.5">
      <c r="F31" s="131">
        <v>1</v>
      </c>
      <c r="G31" s="4" t="s">
        <v>140</v>
      </c>
      <c r="H31" s="144" t="s">
        <v>141</v>
      </c>
      <c r="I31" s="4" t="s">
        <v>20</v>
      </c>
      <c r="J31" s="5">
        <v>1</v>
      </c>
      <c r="K31" s="9"/>
      <c r="L31" s="73">
        <f>+K31*J31</f>
        <v>0</v>
      </c>
      <c r="M31" s="120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71" t="s">
        <v>110</v>
      </c>
    </row>
    <row r="32" spans="6:24" ht="49.5">
      <c r="F32" s="131">
        <v>2</v>
      </c>
      <c r="G32" s="4" t="s">
        <v>142</v>
      </c>
      <c r="H32" s="144" t="s">
        <v>143</v>
      </c>
      <c r="I32" s="4" t="s">
        <v>20</v>
      </c>
      <c r="J32" s="5">
        <v>1</v>
      </c>
      <c r="K32" s="9"/>
      <c r="L32" s="73">
        <f>+K32*J32</f>
        <v>0</v>
      </c>
      <c r="M32" s="94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171" t="s">
        <v>110</v>
      </c>
    </row>
    <row r="33" spans="6:24" ht="49.5">
      <c r="F33" s="131">
        <v>3</v>
      </c>
      <c r="G33" s="4" t="s">
        <v>144</v>
      </c>
      <c r="H33" s="144" t="s">
        <v>145</v>
      </c>
      <c r="I33" s="4" t="s">
        <v>20</v>
      </c>
      <c r="J33" s="5">
        <v>1</v>
      </c>
      <c r="K33" s="9"/>
      <c r="L33" s="73">
        <f>+K33*J33</f>
        <v>0</v>
      </c>
      <c r="M33" s="94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171" t="s">
        <v>110</v>
      </c>
    </row>
    <row r="34" spans="6:24" ht="12.75">
      <c r="F34" s="131"/>
      <c r="G34" s="4"/>
      <c r="H34" s="144"/>
      <c r="I34" s="4"/>
      <c r="J34" s="5"/>
      <c r="K34" s="9"/>
      <c r="L34" s="73"/>
      <c r="M34" s="94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6:22" ht="12.75">
      <c r="F35" s="44"/>
      <c r="G35" s="1" t="s">
        <v>146</v>
      </c>
      <c r="H35" s="28" t="s">
        <v>147</v>
      </c>
      <c r="I35" s="23"/>
      <c r="J35" s="1"/>
      <c r="K35" s="2"/>
      <c r="L35" s="24"/>
      <c r="N35" s="93"/>
      <c r="O35" s="93"/>
      <c r="P35" s="93"/>
      <c r="Q35" s="93"/>
      <c r="R35" s="93"/>
      <c r="S35" s="93"/>
      <c r="T35" s="93"/>
      <c r="U35" s="93"/>
      <c r="V35" s="93"/>
    </row>
    <row r="36" spans="6:24" ht="24" customHeight="1">
      <c r="F36" s="131">
        <v>1</v>
      </c>
      <c r="G36" s="4" t="s">
        <v>148</v>
      </c>
      <c r="H36" s="8" t="s">
        <v>149</v>
      </c>
      <c r="I36" s="4" t="s">
        <v>19</v>
      </c>
      <c r="J36" s="5">
        <v>1</v>
      </c>
      <c r="K36" s="9"/>
      <c r="L36" s="73">
        <f>+K36*J36</f>
        <v>0</v>
      </c>
      <c r="M36" s="120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71" t="s">
        <v>110</v>
      </c>
    </row>
    <row r="37" spans="6:24" ht="12.75">
      <c r="F37" s="131"/>
      <c r="G37" s="4"/>
      <c r="H37" s="144"/>
      <c r="I37" s="4"/>
      <c r="J37" s="5"/>
      <c r="K37" s="9"/>
      <c r="L37" s="73"/>
      <c r="M37" s="94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6:22" ht="12.75">
      <c r="F38" s="42"/>
      <c r="G38" s="145" t="s">
        <v>80</v>
      </c>
      <c r="H38" s="146" t="s">
        <v>34</v>
      </c>
      <c r="I38" s="142"/>
      <c r="J38" s="143"/>
      <c r="K38" s="143"/>
      <c r="L38" s="45"/>
      <c r="N38" s="93"/>
      <c r="O38" s="93"/>
      <c r="P38" s="93"/>
      <c r="Q38" s="93"/>
      <c r="R38" s="93"/>
      <c r="S38" s="93"/>
      <c r="T38" s="93"/>
      <c r="U38" s="93"/>
      <c r="V38" s="93"/>
    </row>
    <row r="39" spans="6:24" ht="38.25">
      <c r="F39" s="43">
        <v>1</v>
      </c>
      <c r="G39" s="4" t="s">
        <v>81</v>
      </c>
      <c r="H39" s="8" t="s">
        <v>150</v>
      </c>
      <c r="I39" s="4" t="s">
        <v>20</v>
      </c>
      <c r="J39" s="5">
        <v>19</v>
      </c>
      <c r="K39" s="9"/>
      <c r="L39" s="73">
        <f aca="true" t="shared" si="0" ref="L39:L58">+K39*J39</f>
        <v>0</v>
      </c>
      <c r="M39" s="120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71" t="s">
        <v>110</v>
      </c>
    </row>
    <row r="40" spans="6:24" ht="38.25">
      <c r="F40" s="43">
        <v>2</v>
      </c>
      <c r="G40" s="4" t="s">
        <v>82</v>
      </c>
      <c r="H40" s="8" t="s">
        <v>151</v>
      </c>
      <c r="I40" s="4" t="s">
        <v>20</v>
      </c>
      <c r="J40" s="5">
        <v>7</v>
      </c>
      <c r="K40" s="9"/>
      <c r="L40" s="73">
        <f t="shared" si="0"/>
        <v>0</v>
      </c>
      <c r="M40" s="120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71" t="s">
        <v>110</v>
      </c>
    </row>
    <row r="41" spans="6:24" ht="38.25">
      <c r="F41" s="43">
        <v>3</v>
      </c>
      <c r="G41" s="4" t="s">
        <v>83</v>
      </c>
      <c r="H41" s="8" t="s">
        <v>152</v>
      </c>
      <c r="I41" s="4" t="s">
        <v>20</v>
      </c>
      <c r="J41" s="5">
        <v>129</v>
      </c>
      <c r="K41" s="9"/>
      <c r="L41" s="73">
        <f t="shared" si="0"/>
        <v>0</v>
      </c>
      <c r="M41" s="120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71" t="s">
        <v>110</v>
      </c>
    </row>
    <row r="42" spans="6:24" ht="38.25">
      <c r="F42" s="43">
        <v>4</v>
      </c>
      <c r="G42" s="4" t="s">
        <v>84</v>
      </c>
      <c r="H42" s="8" t="s">
        <v>153</v>
      </c>
      <c r="I42" s="4" t="s">
        <v>20</v>
      </c>
      <c r="J42" s="5">
        <v>15</v>
      </c>
      <c r="K42" s="9"/>
      <c r="L42" s="73">
        <f t="shared" si="0"/>
        <v>0</v>
      </c>
      <c r="M42" s="120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71" t="s">
        <v>110</v>
      </c>
    </row>
    <row r="43" spans="6:24" ht="38.25">
      <c r="F43" s="43">
        <v>5</v>
      </c>
      <c r="G43" s="4" t="s">
        <v>85</v>
      </c>
      <c r="H43" s="8" t="s">
        <v>154</v>
      </c>
      <c r="I43" s="4" t="s">
        <v>20</v>
      </c>
      <c r="J43" s="5">
        <v>45</v>
      </c>
      <c r="K43" s="9"/>
      <c r="L43" s="73">
        <f t="shared" si="0"/>
        <v>0</v>
      </c>
      <c r="M43" s="120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71" t="s">
        <v>110</v>
      </c>
    </row>
    <row r="44" spans="6:24" ht="38.25">
      <c r="F44" s="43">
        <v>6</v>
      </c>
      <c r="G44" s="4" t="s">
        <v>155</v>
      </c>
      <c r="H44" s="8" t="s">
        <v>156</v>
      </c>
      <c r="I44" s="4" t="s">
        <v>20</v>
      </c>
      <c r="J44" s="5">
        <v>7</v>
      </c>
      <c r="K44" s="9"/>
      <c r="L44" s="73">
        <f t="shared" si="0"/>
        <v>0</v>
      </c>
      <c r="M44" s="120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71" t="s">
        <v>110</v>
      </c>
    </row>
    <row r="45" spans="6:24" ht="38.25">
      <c r="F45" s="43">
        <v>7</v>
      </c>
      <c r="G45" s="4" t="s">
        <v>157</v>
      </c>
      <c r="H45" s="8" t="s">
        <v>158</v>
      </c>
      <c r="I45" s="4" t="s">
        <v>20</v>
      </c>
      <c r="J45" s="5">
        <v>32</v>
      </c>
      <c r="K45" s="9"/>
      <c r="L45" s="73">
        <f t="shared" si="0"/>
        <v>0</v>
      </c>
      <c r="M45" s="120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71" t="s">
        <v>110</v>
      </c>
    </row>
    <row r="46" spans="6:24" ht="38.25">
      <c r="F46" s="43">
        <v>8</v>
      </c>
      <c r="G46" s="4" t="s">
        <v>159</v>
      </c>
      <c r="H46" s="8" t="s">
        <v>160</v>
      </c>
      <c r="I46" s="4" t="s">
        <v>20</v>
      </c>
      <c r="J46" s="5">
        <v>12</v>
      </c>
      <c r="K46" s="9"/>
      <c r="L46" s="73">
        <f t="shared" si="0"/>
        <v>0</v>
      </c>
      <c r="M46" s="120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71" t="s">
        <v>110</v>
      </c>
    </row>
    <row r="47" spans="6:24" ht="38.25">
      <c r="F47" s="43">
        <v>9</v>
      </c>
      <c r="G47" s="4" t="s">
        <v>161</v>
      </c>
      <c r="H47" s="8" t="s">
        <v>162</v>
      </c>
      <c r="I47" s="4" t="s">
        <v>19</v>
      </c>
      <c r="J47" s="5">
        <v>2</v>
      </c>
      <c r="K47" s="9"/>
      <c r="L47" s="73">
        <f t="shared" si="0"/>
        <v>0</v>
      </c>
      <c r="M47" s="120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71" t="s">
        <v>110</v>
      </c>
    </row>
    <row r="48" spans="6:24" ht="38.25">
      <c r="F48" s="43">
        <v>10</v>
      </c>
      <c r="G48" s="4" t="s">
        <v>163</v>
      </c>
      <c r="H48" s="8" t="s">
        <v>164</v>
      </c>
      <c r="I48" s="4" t="s">
        <v>20</v>
      </c>
      <c r="J48" s="5">
        <v>24</v>
      </c>
      <c r="K48" s="9"/>
      <c r="L48" s="73">
        <f t="shared" si="0"/>
        <v>0</v>
      </c>
      <c r="M48" s="120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71" t="s">
        <v>110</v>
      </c>
    </row>
    <row r="49" spans="6:24" ht="38.25">
      <c r="F49" s="43">
        <v>11</v>
      </c>
      <c r="G49" s="4" t="s">
        <v>165</v>
      </c>
      <c r="H49" s="8" t="s">
        <v>166</v>
      </c>
      <c r="I49" s="4" t="s">
        <v>20</v>
      </c>
      <c r="J49" s="5">
        <v>1</v>
      </c>
      <c r="K49" s="9"/>
      <c r="L49" s="73">
        <f t="shared" si="0"/>
        <v>0</v>
      </c>
      <c r="M49" s="120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71" t="s">
        <v>110</v>
      </c>
    </row>
    <row r="50" spans="6:24" ht="38.25">
      <c r="F50" s="43">
        <v>12</v>
      </c>
      <c r="G50" s="4" t="s">
        <v>167</v>
      </c>
      <c r="H50" s="8" t="s">
        <v>168</v>
      </c>
      <c r="I50" s="4" t="s">
        <v>20</v>
      </c>
      <c r="J50" s="5">
        <v>2</v>
      </c>
      <c r="K50" s="9"/>
      <c r="L50" s="73">
        <f t="shared" si="0"/>
        <v>0</v>
      </c>
      <c r="M50" s="120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71" t="s">
        <v>110</v>
      </c>
    </row>
    <row r="51" spans="6:24" ht="38.25">
      <c r="F51" s="43">
        <v>13</v>
      </c>
      <c r="G51" s="4" t="s">
        <v>169</v>
      </c>
      <c r="H51" s="8" t="s">
        <v>170</v>
      </c>
      <c r="I51" s="4" t="s">
        <v>20</v>
      </c>
      <c r="J51" s="5">
        <v>3</v>
      </c>
      <c r="K51" s="9"/>
      <c r="L51" s="73">
        <f t="shared" si="0"/>
        <v>0</v>
      </c>
      <c r="M51" s="120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71" t="s">
        <v>110</v>
      </c>
    </row>
    <row r="52" spans="6:24" ht="38.25">
      <c r="F52" s="43">
        <v>14</v>
      </c>
      <c r="G52" s="4" t="s">
        <v>171</v>
      </c>
      <c r="H52" s="8" t="s">
        <v>172</v>
      </c>
      <c r="I52" s="4" t="s">
        <v>20</v>
      </c>
      <c r="J52" s="5">
        <v>1</v>
      </c>
      <c r="K52" s="9"/>
      <c r="L52" s="73">
        <f t="shared" si="0"/>
        <v>0</v>
      </c>
      <c r="M52" s="120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71" t="s">
        <v>110</v>
      </c>
    </row>
    <row r="53" spans="6:24" ht="38.25">
      <c r="F53" s="43">
        <v>15</v>
      </c>
      <c r="G53" s="4" t="s">
        <v>173</v>
      </c>
      <c r="H53" s="8" t="s">
        <v>174</v>
      </c>
      <c r="I53" s="4" t="s">
        <v>21</v>
      </c>
      <c r="J53" s="5">
        <v>300</v>
      </c>
      <c r="K53" s="9"/>
      <c r="L53" s="73">
        <f t="shared" si="0"/>
        <v>0</v>
      </c>
      <c r="M53" s="120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71" t="s">
        <v>110</v>
      </c>
    </row>
    <row r="54" spans="6:24" ht="38.25">
      <c r="F54" s="43">
        <v>16</v>
      </c>
      <c r="G54" s="4" t="s">
        <v>175</v>
      </c>
      <c r="H54" s="8" t="s">
        <v>176</v>
      </c>
      <c r="I54" s="4" t="s">
        <v>20</v>
      </c>
      <c r="J54" s="5">
        <v>6</v>
      </c>
      <c r="K54" s="9"/>
      <c r="L54" s="73">
        <f t="shared" si="0"/>
        <v>0</v>
      </c>
      <c r="M54" s="120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71" t="s">
        <v>110</v>
      </c>
    </row>
    <row r="55" spans="6:24" ht="38.25">
      <c r="F55" s="43">
        <v>17</v>
      </c>
      <c r="G55" s="4" t="s">
        <v>177</v>
      </c>
      <c r="H55" s="8" t="s">
        <v>178</v>
      </c>
      <c r="I55" s="4" t="s">
        <v>20</v>
      </c>
      <c r="J55" s="5">
        <v>4</v>
      </c>
      <c r="K55" s="9"/>
      <c r="L55" s="73">
        <f t="shared" si="0"/>
        <v>0</v>
      </c>
      <c r="M55" s="120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71" t="s">
        <v>110</v>
      </c>
    </row>
    <row r="56" spans="6:24" ht="38.25">
      <c r="F56" s="43">
        <v>18</v>
      </c>
      <c r="G56" s="4" t="s">
        <v>179</v>
      </c>
      <c r="H56" s="8" t="s">
        <v>180</v>
      </c>
      <c r="I56" s="4" t="s">
        <v>20</v>
      </c>
      <c r="J56" s="5">
        <v>8</v>
      </c>
      <c r="K56" s="9"/>
      <c r="L56" s="73">
        <f t="shared" si="0"/>
        <v>0</v>
      </c>
      <c r="M56" s="120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71" t="s">
        <v>110</v>
      </c>
    </row>
    <row r="57" spans="6:24" ht="38.25">
      <c r="F57" s="43">
        <v>19</v>
      </c>
      <c r="G57" s="4" t="s">
        <v>181</v>
      </c>
      <c r="H57" s="8" t="s">
        <v>182</v>
      </c>
      <c r="I57" s="4" t="s">
        <v>20</v>
      </c>
      <c r="J57" s="5">
        <v>5</v>
      </c>
      <c r="K57" s="9"/>
      <c r="L57" s="73">
        <f t="shared" si="0"/>
        <v>0</v>
      </c>
      <c r="M57" s="120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71" t="s">
        <v>110</v>
      </c>
    </row>
    <row r="58" spans="6:24" ht="38.25">
      <c r="F58" s="43">
        <v>20</v>
      </c>
      <c r="G58" s="4" t="s">
        <v>183</v>
      </c>
      <c r="H58" s="8" t="s">
        <v>184</v>
      </c>
      <c r="I58" s="4" t="s">
        <v>20</v>
      </c>
      <c r="J58" s="5">
        <v>55</v>
      </c>
      <c r="K58" s="9"/>
      <c r="L58" s="73">
        <f t="shared" si="0"/>
        <v>0</v>
      </c>
      <c r="M58" s="120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71" t="s">
        <v>110</v>
      </c>
    </row>
    <row r="59" spans="6:22" ht="12.75">
      <c r="F59" s="44"/>
      <c r="G59" s="15"/>
      <c r="H59" s="14"/>
      <c r="I59" s="15"/>
      <c r="J59" s="12"/>
      <c r="K59" s="16"/>
      <c r="L59" s="17"/>
      <c r="N59" s="93"/>
      <c r="O59" s="93"/>
      <c r="P59" s="93"/>
      <c r="Q59" s="93"/>
      <c r="R59" s="93"/>
      <c r="S59" s="93"/>
      <c r="T59" s="93"/>
      <c r="U59" s="93"/>
      <c r="V59" s="93"/>
    </row>
    <row r="60" spans="6:22" ht="12.75">
      <c r="F60" s="42"/>
      <c r="G60" s="145" t="s">
        <v>86</v>
      </c>
      <c r="H60" s="146" t="s">
        <v>33</v>
      </c>
      <c r="I60" s="142"/>
      <c r="J60" s="143"/>
      <c r="K60" s="143"/>
      <c r="L60" s="45"/>
      <c r="N60" s="93"/>
      <c r="O60" s="93"/>
      <c r="P60" s="93"/>
      <c r="Q60" s="93"/>
      <c r="R60" s="93"/>
      <c r="S60" s="93"/>
      <c r="T60" s="93"/>
      <c r="U60" s="93"/>
      <c r="V60" s="93"/>
    </row>
    <row r="61" spans="6:24" ht="38.25">
      <c r="F61" s="43">
        <v>1</v>
      </c>
      <c r="G61" s="4" t="s">
        <v>87</v>
      </c>
      <c r="H61" s="8" t="s">
        <v>185</v>
      </c>
      <c r="I61" s="4" t="s">
        <v>20</v>
      </c>
      <c r="J61" s="5">
        <v>15</v>
      </c>
      <c r="K61" s="9"/>
      <c r="L61" s="73">
        <f aca="true" t="shared" si="1" ref="L61:L80">+K61*J61</f>
        <v>0</v>
      </c>
      <c r="M61" s="120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71" t="s">
        <v>110</v>
      </c>
    </row>
    <row r="62" spans="6:24" ht="38.25">
      <c r="F62" s="43">
        <v>2</v>
      </c>
      <c r="G62" s="4" t="s">
        <v>88</v>
      </c>
      <c r="H62" s="8" t="s">
        <v>186</v>
      </c>
      <c r="I62" s="4" t="s">
        <v>20</v>
      </c>
      <c r="J62" s="5">
        <v>5</v>
      </c>
      <c r="K62" s="9"/>
      <c r="L62" s="73">
        <f t="shared" si="1"/>
        <v>0</v>
      </c>
      <c r="M62" s="120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71" t="s">
        <v>110</v>
      </c>
    </row>
    <row r="63" spans="6:24" ht="38.25">
      <c r="F63" s="43">
        <v>3</v>
      </c>
      <c r="G63" s="4" t="s">
        <v>89</v>
      </c>
      <c r="H63" s="8" t="s">
        <v>187</v>
      </c>
      <c r="I63" s="4" t="s">
        <v>20</v>
      </c>
      <c r="J63" s="5">
        <v>6</v>
      </c>
      <c r="K63" s="9"/>
      <c r="L63" s="73">
        <f t="shared" si="1"/>
        <v>0</v>
      </c>
      <c r="M63" s="120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71" t="s">
        <v>110</v>
      </c>
    </row>
    <row r="64" spans="6:24" ht="38.25">
      <c r="F64" s="43">
        <v>4</v>
      </c>
      <c r="G64" s="4" t="s">
        <v>90</v>
      </c>
      <c r="H64" s="8" t="s">
        <v>188</v>
      </c>
      <c r="I64" s="4" t="s">
        <v>20</v>
      </c>
      <c r="J64" s="5">
        <v>6</v>
      </c>
      <c r="K64" s="9"/>
      <c r="L64" s="73">
        <f t="shared" si="1"/>
        <v>0</v>
      </c>
      <c r="M64" s="120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71" t="s">
        <v>110</v>
      </c>
    </row>
    <row r="65" spans="6:24" s="150" customFormat="1" ht="38.25">
      <c r="F65" s="43">
        <v>5</v>
      </c>
      <c r="G65" s="4" t="s">
        <v>91</v>
      </c>
      <c r="H65" s="147" t="s">
        <v>189</v>
      </c>
      <c r="I65" s="10" t="s">
        <v>20</v>
      </c>
      <c r="J65" s="5">
        <v>6</v>
      </c>
      <c r="K65" s="6"/>
      <c r="L65" s="73">
        <f t="shared" si="1"/>
        <v>0</v>
      </c>
      <c r="M65" s="148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71" t="s">
        <v>110</v>
      </c>
    </row>
    <row r="66" spans="6:24" s="150" customFormat="1" ht="38.25">
      <c r="F66" s="43">
        <v>6</v>
      </c>
      <c r="G66" s="4" t="s">
        <v>92</v>
      </c>
      <c r="H66" s="147" t="s">
        <v>190</v>
      </c>
      <c r="I66" s="10" t="s">
        <v>20</v>
      </c>
      <c r="J66" s="5">
        <v>2</v>
      </c>
      <c r="K66" s="6"/>
      <c r="L66" s="73">
        <f t="shared" si="1"/>
        <v>0</v>
      </c>
      <c r="M66" s="148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71" t="s">
        <v>110</v>
      </c>
    </row>
    <row r="67" spans="6:24" s="150" customFormat="1" ht="38.25">
      <c r="F67" s="43">
        <v>7</v>
      </c>
      <c r="G67" s="4" t="s">
        <v>93</v>
      </c>
      <c r="H67" s="147" t="s">
        <v>191</v>
      </c>
      <c r="I67" s="10" t="s">
        <v>20</v>
      </c>
      <c r="J67" s="5">
        <v>22</v>
      </c>
      <c r="K67" s="6"/>
      <c r="L67" s="73">
        <f t="shared" si="1"/>
        <v>0</v>
      </c>
      <c r="M67" s="148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71" t="s">
        <v>110</v>
      </c>
    </row>
    <row r="68" spans="6:24" s="150" customFormat="1" ht="38.25">
      <c r="F68" s="43">
        <v>8</v>
      </c>
      <c r="G68" s="4" t="s">
        <v>192</v>
      </c>
      <c r="H68" s="147" t="s">
        <v>193</v>
      </c>
      <c r="I68" s="10" t="s">
        <v>20</v>
      </c>
      <c r="J68" s="5">
        <v>1</v>
      </c>
      <c r="K68" s="6"/>
      <c r="L68" s="73">
        <f t="shared" si="1"/>
        <v>0</v>
      </c>
      <c r="M68" s="148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71" t="s">
        <v>110</v>
      </c>
    </row>
    <row r="69" spans="6:24" s="150" customFormat="1" ht="38.25">
      <c r="F69" s="43">
        <v>9</v>
      </c>
      <c r="G69" s="4" t="s">
        <v>194</v>
      </c>
      <c r="H69" s="147" t="s">
        <v>195</v>
      </c>
      <c r="I69" s="10" t="s">
        <v>20</v>
      </c>
      <c r="J69" s="5">
        <v>65</v>
      </c>
      <c r="K69" s="6"/>
      <c r="L69" s="73">
        <f t="shared" si="1"/>
        <v>0</v>
      </c>
      <c r="M69" s="148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71" t="s">
        <v>110</v>
      </c>
    </row>
    <row r="70" spans="6:24" s="150" customFormat="1" ht="38.25">
      <c r="F70" s="43">
        <v>10</v>
      </c>
      <c r="G70" s="4" t="s">
        <v>196</v>
      </c>
      <c r="H70" s="147" t="s">
        <v>197</v>
      </c>
      <c r="I70" s="10" t="s">
        <v>20</v>
      </c>
      <c r="J70" s="5">
        <v>8</v>
      </c>
      <c r="K70" s="6"/>
      <c r="L70" s="73">
        <f t="shared" si="1"/>
        <v>0</v>
      </c>
      <c r="M70" s="148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71" t="s">
        <v>110</v>
      </c>
    </row>
    <row r="71" spans="6:24" s="150" customFormat="1" ht="38.25">
      <c r="F71" s="43">
        <v>11</v>
      </c>
      <c r="G71" s="4" t="s">
        <v>198</v>
      </c>
      <c r="H71" s="147" t="s">
        <v>199</v>
      </c>
      <c r="I71" s="10" t="s">
        <v>20</v>
      </c>
      <c r="J71" s="5">
        <v>4</v>
      </c>
      <c r="K71" s="6"/>
      <c r="L71" s="73">
        <f t="shared" si="1"/>
        <v>0</v>
      </c>
      <c r="M71" s="148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71" t="s">
        <v>110</v>
      </c>
    </row>
    <row r="72" spans="6:24" s="150" customFormat="1" ht="38.25">
      <c r="F72" s="43">
        <v>12</v>
      </c>
      <c r="G72" s="4" t="s">
        <v>200</v>
      </c>
      <c r="H72" s="147" t="s">
        <v>201</v>
      </c>
      <c r="I72" s="10" t="s">
        <v>20</v>
      </c>
      <c r="J72" s="5">
        <v>2</v>
      </c>
      <c r="K72" s="6"/>
      <c r="L72" s="73">
        <f t="shared" si="1"/>
        <v>0</v>
      </c>
      <c r="M72" s="148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71" t="s">
        <v>110</v>
      </c>
    </row>
    <row r="73" spans="6:24" s="150" customFormat="1" ht="38.25">
      <c r="F73" s="43">
        <v>13</v>
      </c>
      <c r="G73" s="4" t="s">
        <v>202</v>
      </c>
      <c r="H73" s="147" t="s">
        <v>203</v>
      </c>
      <c r="I73" s="10" t="s">
        <v>20</v>
      </c>
      <c r="J73" s="5">
        <v>51</v>
      </c>
      <c r="K73" s="6"/>
      <c r="L73" s="73">
        <f t="shared" si="1"/>
        <v>0</v>
      </c>
      <c r="M73" s="148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71" t="s">
        <v>110</v>
      </c>
    </row>
    <row r="74" spans="6:24" s="150" customFormat="1" ht="38.25">
      <c r="F74" s="43">
        <v>14</v>
      </c>
      <c r="G74" s="4" t="s">
        <v>204</v>
      </c>
      <c r="H74" s="147" t="s">
        <v>205</v>
      </c>
      <c r="I74" s="10" t="s">
        <v>20</v>
      </c>
      <c r="J74" s="5">
        <v>8</v>
      </c>
      <c r="K74" s="6"/>
      <c r="L74" s="73">
        <f t="shared" si="1"/>
        <v>0</v>
      </c>
      <c r="M74" s="148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71" t="s">
        <v>110</v>
      </c>
    </row>
    <row r="75" spans="6:24" s="150" customFormat="1" ht="38.25">
      <c r="F75" s="43">
        <v>15</v>
      </c>
      <c r="G75" s="4" t="s">
        <v>206</v>
      </c>
      <c r="H75" s="147" t="s">
        <v>207</v>
      </c>
      <c r="I75" s="10" t="s">
        <v>20</v>
      </c>
      <c r="J75" s="5">
        <v>20</v>
      </c>
      <c r="K75" s="6"/>
      <c r="L75" s="73">
        <f t="shared" si="1"/>
        <v>0</v>
      </c>
      <c r="M75" s="148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71" t="s">
        <v>110</v>
      </c>
    </row>
    <row r="76" spans="6:24" s="150" customFormat="1" ht="38.25">
      <c r="F76" s="43">
        <v>16</v>
      </c>
      <c r="G76" s="4" t="s">
        <v>208</v>
      </c>
      <c r="H76" s="147" t="s">
        <v>209</v>
      </c>
      <c r="I76" s="10" t="s">
        <v>20</v>
      </c>
      <c r="J76" s="5">
        <v>14</v>
      </c>
      <c r="K76" s="6"/>
      <c r="L76" s="73">
        <f t="shared" si="1"/>
        <v>0</v>
      </c>
      <c r="M76" s="148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71" t="s">
        <v>110</v>
      </c>
    </row>
    <row r="77" spans="6:24" s="150" customFormat="1" ht="38.25">
      <c r="F77" s="43">
        <v>17</v>
      </c>
      <c r="G77" s="4" t="s">
        <v>210</v>
      </c>
      <c r="H77" s="147" t="s">
        <v>211</v>
      </c>
      <c r="I77" s="10" t="s">
        <v>20</v>
      </c>
      <c r="J77" s="5">
        <v>17</v>
      </c>
      <c r="K77" s="6"/>
      <c r="L77" s="73">
        <f t="shared" si="1"/>
        <v>0</v>
      </c>
      <c r="M77" s="148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71" t="s">
        <v>110</v>
      </c>
    </row>
    <row r="78" spans="6:24" s="150" customFormat="1" ht="38.25">
      <c r="F78" s="43">
        <v>18</v>
      </c>
      <c r="G78" s="4" t="s">
        <v>212</v>
      </c>
      <c r="H78" s="147" t="s">
        <v>213</v>
      </c>
      <c r="I78" s="10" t="s">
        <v>20</v>
      </c>
      <c r="J78" s="5">
        <v>3</v>
      </c>
      <c r="K78" s="6"/>
      <c r="L78" s="73">
        <f t="shared" si="1"/>
        <v>0</v>
      </c>
      <c r="M78" s="148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71" t="s">
        <v>110</v>
      </c>
    </row>
    <row r="79" spans="6:24" s="150" customFormat="1" ht="36" customHeight="1">
      <c r="F79" s="43">
        <v>19</v>
      </c>
      <c r="G79" s="4" t="s">
        <v>214</v>
      </c>
      <c r="H79" s="144" t="s">
        <v>215</v>
      </c>
      <c r="I79" s="10" t="s">
        <v>20</v>
      </c>
      <c r="J79" s="5">
        <v>2</v>
      </c>
      <c r="K79" s="11"/>
      <c r="L79" s="73">
        <f t="shared" si="1"/>
        <v>0</v>
      </c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71" t="s">
        <v>110</v>
      </c>
    </row>
    <row r="80" spans="6:24" s="150" customFormat="1" ht="38.25">
      <c r="F80" s="43">
        <v>20</v>
      </c>
      <c r="G80" s="4" t="s">
        <v>216</v>
      </c>
      <c r="H80" s="152" t="s">
        <v>217</v>
      </c>
      <c r="I80" s="10" t="s">
        <v>20</v>
      </c>
      <c r="J80" s="5">
        <v>4</v>
      </c>
      <c r="K80" s="6"/>
      <c r="L80" s="73">
        <f t="shared" si="1"/>
        <v>0</v>
      </c>
      <c r="M80" s="148"/>
      <c r="N80" s="153"/>
      <c r="O80" s="153"/>
      <c r="P80" s="153"/>
      <c r="Q80" s="153"/>
      <c r="R80" s="153"/>
      <c r="S80" s="153"/>
      <c r="T80" s="153"/>
      <c r="U80" s="154"/>
      <c r="V80" s="154"/>
      <c r="W80" s="149"/>
      <c r="X80" s="171" t="s">
        <v>110</v>
      </c>
    </row>
    <row r="81" spans="6:12" s="150" customFormat="1" ht="12.75">
      <c r="F81" s="67"/>
      <c r="G81" s="65"/>
      <c r="H81" s="64"/>
      <c r="I81" s="65"/>
      <c r="J81" s="12"/>
      <c r="K81" s="66"/>
      <c r="L81" s="155"/>
    </row>
    <row r="82" spans="6:12" s="150" customFormat="1" ht="12.75">
      <c r="F82" s="156"/>
      <c r="G82" s="157" t="s">
        <v>94</v>
      </c>
      <c r="H82" s="158" t="s">
        <v>32</v>
      </c>
      <c r="I82" s="159"/>
      <c r="J82" s="160"/>
      <c r="K82" s="160"/>
      <c r="L82" s="161"/>
    </row>
    <row r="83" spans="6:12" s="150" customFormat="1" ht="12.75">
      <c r="F83" s="156"/>
      <c r="G83" s="162" t="s">
        <v>95</v>
      </c>
      <c r="H83" s="163" t="s">
        <v>31</v>
      </c>
      <c r="I83" s="164"/>
      <c r="J83" s="162"/>
      <c r="K83" s="2"/>
      <c r="L83" s="165"/>
    </row>
    <row r="84" spans="6:24" s="150" customFormat="1" ht="38.25">
      <c r="F84" s="166">
        <v>1</v>
      </c>
      <c r="G84" s="10" t="s">
        <v>96</v>
      </c>
      <c r="H84" s="152" t="s">
        <v>218</v>
      </c>
      <c r="I84" s="10" t="s">
        <v>21</v>
      </c>
      <c r="J84" s="5">
        <v>160</v>
      </c>
      <c r="K84" s="6"/>
      <c r="L84" s="73">
        <f aca="true" t="shared" si="2" ref="L84:L116">+K84*J84</f>
        <v>0</v>
      </c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71" t="s">
        <v>110</v>
      </c>
    </row>
    <row r="85" spans="6:24" s="150" customFormat="1" ht="38.25">
      <c r="F85" s="166">
        <v>2</v>
      </c>
      <c r="G85" s="10" t="s">
        <v>97</v>
      </c>
      <c r="H85" s="152" t="s">
        <v>219</v>
      </c>
      <c r="I85" s="10" t="s">
        <v>21</v>
      </c>
      <c r="J85" s="5">
        <v>15</v>
      </c>
      <c r="K85" s="6"/>
      <c r="L85" s="73">
        <f t="shared" si="2"/>
        <v>0</v>
      </c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71" t="s">
        <v>110</v>
      </c>
    </row>
    <row r="86" spans="6:24" s="150" customFormat="1" ht="38.25">
      <c r="F86" s="166">
        <v>3</v>
      </c>
      <c r="G86" s="10" t="s">
        <v>98</v>
      </c>
      <c r="H86" s="152" t="s">
        <v>220</v>
      </c>
      <c r="I86" s="10" t="s">
        <v>21</v>
      </c>
      <c r="J86" s="5">
        <v>200</v>
      </c>
      <c r="K86" s="6"/>
      <c r="L86" s="73">
        <f t="shared" si="2"/>
        <v>0</v>
      </c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71" t="s">
        <v>110</v>
      </c>
    </row>
    <row r="87" spans="6:24" s="150" customFormat="1" ht="38.25">
      <c r="F87" s="166">
        <v>4</v>
      </c>
      <c r="G87" s="10" t="s">
        <v>99</v>
      </c>
      <c r="H87" s="152" t="s">
        <v>221</v>
      </c>
      <c r="I87" s="10" t="s">
        <v>21</v>
      </c>
      <c r="J87" s="5">
        <v>200</v>
      </c>
      <c r="K87" s="6"/>
      <c r="L87" s="73">
        <f t="shared" si="2"/>
        <v>0</v>
      </c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71" t="s">
        <v>110</v>
      </c>
    </row>
    <row r="88" spans="6:24" s="150" customFormat="1" ht="38.25">
      <c r="F88" s="166">
        <v>5</v>
      </c>
      <c r="G88" s="10" t="s">
        <v>100</v>
      </c>
      <c r="H88" s="152" t="s">
        <v>222</v>
      </c>
      <c r="I88" s="10" t="s">
        <v>21</v>
      </c>
      <c r="J88" s="5">
        <v>50</v>
      </c>
      <c r="K88" s="6"/>
      <c r="L88" s="73">
        <f t="shared" si="2"/>
        <v>0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71" t="s">
        <v>110</v>
      </c>
    </row>
    <row r="89" spans="6:24" s="150" customFormat="1" ht="38.25">
      <c r="F89" s="166">
        <v>6</v>
      </c>
      <c r="G89" s="10" t="s">
        <v>101</v>
      </c>
      <c r="H89" s="152" t="s">
        <v>223</v>
      </c>
      <c r="I89" s="10" t="s">
        <v>21</v>
      </c>
      <c r="J89" s="5">
        <v>30</v>
      </c>
      <c r="K89" s="6"/>
      <c r="L89" s="73">
        <f t="shared" si="2"/>
        <v>0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71" t="s">
        <v>110</v>
      </c>
    </row>
    <row r="90" spans="6:24" s="150" customFormat="1" ht="38.25">
      <c r="F90" s="166">
        <v>7</v>
      </c>
      <c r="G90" s="10" t="s">
        <v>102</v>
      </c>
      <c r="H90" s="152" t="s">
        <v>224</v>
      </c>
      <c r="I90" s="10" t="s">
        <v>21</v>
      </c>
      <c r="J90" s="5">
        <v>50</v>
      </c>
      <c r="K90" s="6"/>
      <c r="L90" s="73">
        <f t="shared" si="2"/>
        <v>0</v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71" t="s">
        <v>110</v>
      </c>
    </row>
    <row r="91" spans="6:24" s="150" customFormat="1" ht="38.25">
      <c r="F91" s="166">
        <v>8</v>
      </c>
      <c r="G91" s="10" t="s">
        <v>103</v>
      </c>
      <c r="H91" s="152" t="s">
        <v>225</v>
      </c>
      <c r="I91" s="10" t="s">
        <v>21</v>
      </c>
      <c r="J91" s="5">
        <v>80</v>
      </c>
      <c r="K91" s="6"/>
      <c r="L91" s="73">
        <f t="shared" si="2"/>
        <v>0</v>
      </c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71" t="s">
        <v>110</v>
      </c>
    </row>
    <row r="92" spans="6:24" s="150" customFormat="1" ht="38.25">
      <c r="F92" s="166">
        <v>9</v>
      </c>
      <c r="G92" s="10" t="s">
        <v>226</v>
      </c>
      <c r="H92" s="152" t="s">
        <v>227</v>
      </c>
      <c r="I92" s="10" t="s">
        <v>21</v>
      </c>
      <c r="J92" s="5">
        <v>250</v>
      </c>
      <c r="K92" s="6"/>
      <c r="L92" s="73">
        <f t="shared" si="2"/>
        <v>0</v>
      </c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71" t="s">
        <v>110</v>
      </c>
    </row>
    <row r="93" spans="6:24" s="150" customFormat="1" ht="38.25">
      <c r="F93" s="166">
        <v>10</v>
      </c>
      <c r="G93" s="10" t="s">
        <v>228</v>
      </c>
      <c r="H93" s="152" t="s">
        <v>229</v>
      </c>
      <c r="I93" s="10" t="s">
        <v>21</v>
      </c>
      <c r="J93" s="5">
        <v>750</v>
      </c>
      <c r="K93" s="6"/>
      <c r="L93" s="73">
        <f t="shared" si="2"/>
        <v>0</v>
      </c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71" t="s">
        <v>110</v>
      </c>
    </row>
    <row r="94" spans="6:24" s="150" customFormat="1" ht="38.25">
      <c r="F94" s="166">
        <v>11</v>
      </c>
      <c r="G94" s="10" t="s">
        <v>230</v>
      </c>
      <c r="H94" s="152" t="s">
        <v>231</v>
      </c>
      <c r="I94" s="10" t="s">
        <v>21</v>
      </c>
      <c r="J94" s="5">
        <v>3100</v>
      </c>
      <c r="K94" s="6"/>
      <c r="L94" s="73">
        <f t="shared" si="2"/>
        <v>0</v>
      </c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71" t="s">
        <v>110</v>
      </c>
    </row>
    <row r="95" spans="6:24" s="150" customFormat="1" ht="38.25">
      <c r="F95" s="166">
        <v>12</v>
      </c>
      <c r="G95" s="10" t="s">
        <v>232</v>
      </c>
      <c r="H95" s="152" t="s">
        <v>233</v>
      </c>
      <c r="I95" s="10" t="s">
        <v>21</v>
      </c>
      <c r="J95" s="5">
        <v>400</v>
      </c>
      <c r="K95" s="6"/>
      <c r="L95" s="73">
        <f t="shared" si="2"/>
        <v>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71" t="s">
        <v>110</v>
      </c>
    </row>
    <row r="96" spans="6:24" s="150" customFormat="1" ht="38.25">
      <c r="F96" s="166">
        <v>13</v>
      </c>
      <c r="G96" s="10" t="s">
        <v>234</v>
      </c>
      <c r="H96" s="152" t="s">
        <v>235</v>
      </c>
      <c r="I96" s="10" t="s">
        <v>21</v>
      </c>
      <c r="J96" s="5">
        <v>510</v>
      </c>
      <c r="K96" s="6"/>
      <c r="L96" s="73">
        <f t="shared" si="2"/>
        <v>0</v>
      </c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71" t="s">
        <v>110</v>
      </c>
    </row>
    <row r="97" spans="6:24" s="150" customFormat="1" ht="38.25">
      <c r="F97" s="166">
        <v>14</v>
      </c>
      <c r="G97" s="10" t="s">
        <v>236</v>
      </c>
      <c r="H97" s="152" t="s">
        <v>237</v>
      </c>
      <c r="I97" s="10" t="s">
        <v>21</v>
      </c>
      <c r="J97" s="5">
        <v>60</v>
      </c>
      <c r="K97" s="6"/>
      <c r="L97" s="73">
        <f t="shared" si="2"/>
        <v>0</v>
      </c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71" t="s">
        <v>110</v>
      </c>
    </row>
    <row r="98" spans="6:24" s="150" customFormat="1" ht="38.25">
      <c r="F98" s="166">
        <v>15</v>
      </c>
      <c r="G98" s="10" t="s">
        <v>238</v>
      </c>
      <c r="H98" s="152" t="s">
        <v>239</v>
      </c>
      <c r="I98" s="10" t="s">
        <v>21</v>
      </c>
      <c r="J98" s="5">
        <v>150</v>
      </c>
      <c r="K98" s="6"/>
      <c r="L98" s="73">
        <f t="shared" si="2"/>
        <v>0</v>
      </c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71" t="s">
        <v>110</v>
      </c>
    </row>
    <row r="99" spans="6:24" s="150" customFormat="1" ht="38.25">
      <c r="F99" s="166">
        <v>16</v>
      </c>
      <c r="G99" s="10" t="s">
        <v>240</v>
      </c>
      <c r="H99" s="152" t="s">
        <v>241</v>
      </c>
      <c r="I99" s="10" t="s">
        <v>21</v>
      </c>
      <c r="J99" s="5">
        <v>700</v>
      </c>
      <c r="K99" s="6"/>
      <c r="L99" s="73">
        <f t="shared" si="2"/>
        <v>0</v>
      </c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71" t="s">
        <v>110</v>
      </c>
    </row>
    <row r="100" spans="6:24" s="150" customFormat="1" ht="38.25">
      <c r="F100" s="166">
        <v>17</v>
      </c>
      <c r="G100" s="10" t="s">
        <v>242</v>
      </c>
      <c r="H100" s="152" t="s">
        <v>243</v>
      </c>
      <c r="I100" s="10" t="s">
        <v>21</v>
      </c>
      <c r="J100" s="5">
        <v>455</v>
      </c>
      <c r="K100" s="6"/>
      <c r="L100" s="73">
        <f t="shared" si="2"/>
        <v>0</v>
      </c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71" t="s">
        <v>110</v>
      </c>
    </row>
    <row r="101" spans="6:24" s="150" customFormat="1" ht="38.25">
      <c r="F101" s="166">
        <v>18</v>
      </c>
      <c r="G101" s="10" t="s">
        <v>244</v>
      </c>
      <c r="H101" s="152" t="s">
        <v>245</v>
      </c>
      <c r="I101" s="10" t="s">
        <v>21</v>
      </c>
      <c r="J101" s="5">
        <v>215</v>
      </c>
      <c r="K101" s="6"/>
      <c r="L101" s="73">
        <f t="shared" si="2"/>
        <v>0</v>
      </c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71" t="s">
        <v>110</v>
      </c>
    </row>
    <row r="102" spans="6:24" s="150" customFormat="1" ht="38.25">
      <c r="F102" s="166">
        <v>19</v>
      </c>
      <c r="G102" s="10" t="s">
        <v>246</v>
      </c>
      <c r="H102" s="152" t="s">
        <v>247</v>
      </c>
      <c r="I102" s="10" t="s">
        <v>21</v>
      </c>
      <c r="J102" s="5">
        <v>60</v>
      </c>
      <c r="K102" s="6"/>
      <c r="L102" s="73">
        <f t="shared" si="2"/>
        <v>0</v>
      </c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71" t="s">
        <v>110</v>
      </c>
    </row>
    <row r="103" spans="6:24" s="150" customFormat="1" ht="38.25">
      <c r="F103" s="166">
        <v>20</v>
      </c>
      <c r="G103" s="10" t="s">
        <v>248</v>
      </c>
      <c r="H103" s="152" t="s">
        <v>249</v>
      </c>
      <c r="I103" s="10" t="s">
        <v>21</v>
      </c>
      <c r="J103" s="5">
        <v>80</v>
      </c>
      <c r="K103" s="6"/>
      <c r="L103" s="73">
        <f t="shared" si="2"/>
        <v>0</v>
      </c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71" t="s">
        <v>110</v>
      </c>
    </row>
    <row r="104" spans="6:24" s="150" customFormat="1" ht="38.25">
      <c r="F104" s="166">
        <v>21</v>
      </c>
      <c r="G104" s="10" t="s">
        <v>250</v>
      </c>
      <c r="H104" s="152" t="s">
        <v>251</v>
      </c>
      <c r="I104" s="10" t="s">
        <v>21</v>
      </c>
      <c r="J104" s="5">
        <v>70</v>
      </c>
      <c r="K104" s="6"/>
      <c r="L104" s="73">
        <f t="shared" si="2"/>
        <v>0</v>
      </c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71" t="s">
        <v>110</v>
      </c>
    </row>
    <row r="105" spans="6:24" ht="38.25">
      <c r="F105" s="166">
        <v>22</v>
      </c>
      <c r="G105" s="10" t="s">
        <v>252</v>
      </c>
      <c r="H105" s="3" t="s">
        <v>253</v>
      </c>
      <c r="I105" s="4" t="s">
        <v>21</v>
      </c>
      <c r="J105" s="5">
        <v>50</v>
      </c>
      <c r="K105" s="9"/>
      <c r="L105" s="73">
        <f t="shared" si="2"/>
        <v>0</v>
      </c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71" t="s">
        <v>110</v>
      </c>
    </row>
    <row r="106" spans="6:24" ht="38.25">
      <c r="F106" s="166">
        <v>23</v>
      </c>
      <c r="G106" s="10" t="s">
        <v>254</v>
      </c>
      <c r="H106" s="3" t="s">
        <v>255</v>
      </c>
      <c r="I106" s="4" t="s">
        <v>21</v>
      </c>
      <c r="J106" s="5">
        <v>200</v>
      </c>
      <c r="K106" s="9"/>
      <c r="L106" s="73">
        <f t="shared" si="2"/>
        <v>0</v>
      </c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71" t="s">
        <v>110</v>
      </c>
    </row>
    <row r="107" spans="6:24" ht="38.25">
      <c r="F107" s="166">
        <v>24</v>
      </c>
      <c r="G107" s="10" t="s">
        <v>256</v>
      </c>
      <c r="H107" s="3" t="s">
        <v>257</v>
      </c>
      <c r="I107" s="4" t="s">
        <v>21</v>
      </c>
      <c r="J107" s="5">
        <v>150</v>
      </c>
      <c r="K107" s="9"/>
      <c r="L107" s="73">
        <f t="shared" si="2"/>
        <v>0</v>
      </c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71" t="s">
        <v>110</v>
      </c>
    </row>
    <row r="108" spans="6:24" ht="38.25">
      <c r="F108" s="166">
        <v>25</v>
      </c>
      <c r="G108" s="10" t="s">
        <v>258</v>
      </c>
      <c r="H108" s="3" t="s">
        <v>259</v>
      </c>
      <c r="I108" s="4" t="s">
        <v>21</v>
      </c>
      <c r="J108" s="5">
        <v>200</v>
      </c>
      <c r="K108" s="9"/>
      <c r="L108" s="73">
        <f t="shared" si="2"/>
        <v>0</v>
      </c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71" t="s">
        <v>110</v>
      </c>
    </row>
    <row r="109" spans="6:24" ht="38.25">
      <c r="F109" s="166">
        <v>26</v>
      </c>
      <c r="G109" s="10" t="s">
        <v>260</v>
      </c>
      <c r="H109" s="3" t="s">
        <v>261</v>
      </c>
      <c r="I109" s="4" t="s">
        <v>21</v>
      </c>
      <c r="J109" s="5">
        <v>210</v>
      </c>
      <c r="K109" s="9"/>
      <c r="L109" s="73">
        <f t="shared" si="2"/>
        <v>0</v>
      </c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71" t="s">
        <v>110</v>
      </c>
    </row>
    <row r="110" spans="6:24" ht="38.25">
      <c r="F110" s="166">
        <v>27</v>
      </c>
      <c r="G110" s="10" t="s">
        <v>262</v>
      </c>
      <c r="H110" s="3" t="s">
        <v>263</v>
      </c>
      <c r="I110" s="4" t="s">
        <v>21</v>
      </c>
      <c r="J110" s="5">
        <v>30</v>
      </c>
      <c r="K110" s="9"/>
      <c r="L110" s="73">
        <f t="shared" si="2"/>
        <v>0</v>
      </c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71" t="s">
        <v>110</v>
      </c>
    </row>
    <row r="111" spans="6:24" ht="38.25">
      <c r="F111" s="166">
        <v>28</v>
      </c>
      <c r="G111" s="10" t="s">
        <v>264</v>
      </c>
      <c r="H111" s="3" t="s">
        <v>265</v>
      </c>
      <c r="I111" s="4" t="s">
        <v>21</v>
      </c>
      <c r="J111" s="5">
        <v>15</v>
      </c>
      <c r="K111" s="9"/>
      <c r="L111" s="73">
        <f t="shared" si="2"/>
        <v>0</v>
      </c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71" t="s">
        <v>110</v>
      </c>
    </row>
    <row r="112" spans="6:24" ht="38.25">
      <c r="F112" s="166">
        <v>29</v>
      </c>
      <c r="G112" s="10" t="s">
        <v>266</v>
      </c>
      <c r="H112" s="3" t="s">
        <v>267</v>
      </c>
      <c r="I112" s="4" t="s">
        <v>21</v>
      </c>
      <c r="J112" s="5">
        <v>90</v>
      </c>
      <c r="K112" s="9"/>
      <c r="L112" s="73">
        <f t="shared" si="2"/>
        <v>0</v>
      </c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71" t="s">
        <v>110</v>
      </c>
    </row>
    <row r="113" spans="6:24" ht="38.25">
      <c r="F113" s="166">
        <v>30</v>
      </c>
      <c r="G113" s="10" t="s">
        <v>268</v>
      </c>
      <c r="H113" s="3" t="s">
        <v>269</v>
      </c>
      <c r="I113" s="4" t="s">
        <v>21</v>
      </c>
      <c r="J113" s="5">
        <v>150</v>
      </c>
      <c r="K113" s="9"/>
      <c r="L113" s="73">
        <f t="shared" si="2"/>
        <v>0</v>
      </c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71" t="s">
        <v>110</v>
      </c>
    </row>
    <row r="114" spans="6:24" ht="38.25">
      <c r="F114" s="166">
        <v>31</v>
      </c>
      <c r="G114" s="10" t="s">
        <v>270</v>
      </c>
      <c r="H114" s="3" t="s">
        <v>271</v>
      </c>
      <c r="I114" s="4" t="s">
        <v>21</v>
      </c>
      <c r="J114" s="5">
        <v>10</v>
      </c>
      <c r="K114" s="9"/>
      <c r="L114" s="73">
        <f t="shared" si="2"/>
        <v>0</v>
      </c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71" t="s">
        <v>110</v>
      </c>
    </row>
    <row r="115" spans="6:24" ht="38.25">
      <c r="F115" s="166">
        <v>32</v>
      </c>
      <c r="G115" s="10" t="s">
        <v>272</v>
      </c>
      <c r="H115" s="3" t="s">
        <v>273</v>
      </c>
      <c r="I115" s="4" t="s">
        <v>21</v>
      </c>
      <c r="J115" s="5">
        <v>20</v>
      </c>
      <c r="K115" s="9"/>
      <c r="L115" s="73">
        <f t="shared" si="2"/>
        <v>0</v>
      </c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71" t="s">
        <v>110</v>
      </c>
    </row>
    <row r="116" spans="6:24" ht="38.25">
      <c r="F116" s="166">
        <v>33</v>
      </c>
      <c r="G116" s="10" t="s">
        <v>274</v>
      </c>
      <c r="H116" s="3" t="s">
        <v>275</v>
      </c>
      <c r="I116" s="4" t="s">
        <v>21</v>
      </c>
      <c r="J116" s="5">
        <v>200</v>
      </c>
      <c r="K116" s="9"/>
      <c r="L116" s="73">
        <f t="shared" si="2"/>
        <v>0</v>
      </c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71" t="s">
        <v>110</v>
      </c>
    </row>
    <row r="117" spans="6:22" ht="12.75">
      <c r="F117" s="67"/>
      <c r="G117" s="15"/>
      <c r="H117" s="68"/>
      <c r="I117" s="65"/>
      <c r="J117" s="12"/>
      <c r="K117" s="13"/>
      <c r="L117" s="21"/>
      <c r="M117" s="93"/>
      <c r="N117" s="93"/>
      <c r="O117" s="93"/>
      <c r="P117" s="93"/>
      <c r="Q117" s="93"/>
      <c r="R117" s="93"/>
      <c r="S117" s="93"/>
      <c r="T117" s="93"/>
      <c r="U117" s="93"/>
      <c r="V117" s="93"/>
    </row>
    <row r="118" spans="6:22" ht="12.75">
      <c r="F118" s="63"/>
      <c r="G118" s="60" t="s">
        <v>104</v>
      </c>
      <c r="H118" s="69" t="s">
        <v>18</v>
      </c>
      <c r="I118" s="59"/>
      <c r="J118" s="60"/>
      <c r="K118" s="2"/>
      <c r="L118" s="70"/>
      <c r="M118" s="93"/>
      <c r="N118" s="93"/>
      <c r="O118" s="93"/>
      <c r="P118" s="93"/>
      <c r="Q118" s="93"/>
      <c r="R118" s="93"/>
      <c r="S118" s="93"/>
      <c r="T118" s="93"/>
      <c r="U118" s="93"/>
      <c r="V118" s="93"/>
    </row>
    <row r="119" spans="6:24" ht="38.25">
      <c r="F119" s="43">
        <v>1</v>
      </c>
      <c r="G119" s="4" t="s">
        <v>105</v>
      </c>
      <c r="H119" s="8" t="s">
        <v>276</v>
      </c>
      <c r="I119" s="4" t="s">
        <v>20</v>
      </c>
      <c r="J119" s="5">
        <v>300</v>
      </c>
      <c r="K119" s="9"/>
      <c r="L119" s="73">
        <f aca="true" t="shared" si="3" ref="L119:L136">+K119*J119</f>
        <v>0</v>
      </c>
      <c r="M119" s="120"/>
      <c r="N119" s="121"/>
      <c r="O119" s="121"/>
      <c r="P119" s="121"/>
      <c r="Q119" s="121"/>
      <c r="R119" s="121"/>
      <c r="S119" s="121"/>
      <c r="T119" s="121"/>
      <c r="U119" s="122"/>
      <c r="V119" s="122"/>
      <c r="W119" s="123"/>
      <c r="X119" s="171" t="s">
        <v>110</v>
      </c>
    </row>
    <row r="120" spans="6:24" ht="38.25">
      <c r="F120" s="43">
        <v>2</v>
      </c>
      <c r="G120" s="4" t="s">
        <v>106</v>
      </c>
      <c r="H120" s="8" t="s">
        <v>277</v>
      </c>
      <c r="I120" s="4" t="s">
        <v>20</v>
      </c>
      <c r="J120" s="5">
        <v>300</v>
      </c>
      <c r="K120" s="9"/>
      <c r="L120" s="73">
        <f t="shared" si="3"/>
        <v>0</v>
      </c>
      <c r="M120" s="120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71" t="s">
        <v>110</v>
      </c>
    </row>
    <row r="121" spans="6:24" ht="38.25">
      <c r="F121" s="43">
        <v>3</v>
      </c>
      <c r="G121" s="4" t="s">
        <v>107</v>
      </c>
      <c r="H121" s="167" t="s">
        <v>278</v>
      </c>
      <c r="I121" s="4" t="s">
        <v>20</v>
      </c>
      <c r="J121" s="5">
        <v>30</v>
      </c>
      <c r="K121" s="9"/>
      <c r="L121" s="73">
        <f t="shared" si="3"/>
        <v>0</v>
      </c>
      <c r="M121" s="120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71" t="s">
        <v>110</v>
      </c>
    </row>
    <row r="122" spans="6:24" ht="38.25">
      <c r="F122" s="43">
        <v>4</v>
      </c>
      <c r="G122" s="4" t="s">
        <v>108</v>
      </c>
      <c r="H122" s="144" t="s">
        <v>279</v>
      </c>
      <c r="I122" s="4" t="s">
        <v>20</v>
      </c>
      <c r="J122" s="5">
        <v>3</v>
      </c>
      <c r="K122" s="9"/>
      <c r="L122" s="73">
        <f t="shared" si="3"/>
        <v>0</v>
      </c>
      <c r="M122" s="120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71" t="s">
        <v>110</v>
      </c>
    </row>
    <row r="123" spans="6:24" ht="38.25">
      <c r="F123" s="43">
        <v>5</v>
      </c>
      <c r="G123" s="4" t="s">
        <v>280</v>
      </c>
      <c r="H123" s="144" t="s">
        <v>281</v>
      </c>
      <c r="I123" s="4" t="s">
        <v>21</v>
      </c>
      <c r="J123" s="5">
        <v>600</v>
      </c>
      <c r="K123" s="9"/>
      <c r="L123" s="73">
        <f t="shared" si="3"/>
        <v>0</v>
      </c>
      <c r="M123" s="120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71" t="s">
        <v>110</v>
      </c>
    </row>
    <row r="124" spans="6:24" ht="38.25">
      <c r="F124" s="43">
        <v>6</v>
      </c>
      <c r="G124" s="4" t="s">
        <v>282</v>
      </c>
      <c r="H124" s="144" t="s">
        <v>283</v>
      </c>
      <c r="I124" s="4" t="s">
        <v>21</v>
      </c>
      <c r="J124" s="5">
        <v>200</v>
      </c>
      <c r="K124" s="9"/>
      <c r="L124" s="73">
        <f t="shared" si="3"/>
        <v>0</v>
      </c>
      <c r="M124" s="120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71" t="s">
        <v>110</v>
      </c>
    </row>
    <row r="125" spans="6:24" ht="38.25">
      <c r="F125" s="43">
        <v>7</v>
      </c>
      <c r="G125" s="4" t="s">
        <v>284</v>
      </c>
      <c r="H125" s="144" t="s">
        <v>285</v>
      </c>
      <c r="I125" s="4" t="s">
        <v>21</v>
      </c>
      <c r="J125" s="5">
        <v>600</v>
      </c>
      <c r="K125" s="9"/>
      <c r="L125" s="73">
        <f t="shared" si="3"/>
        <v>0</v>
      </c>
      <c r="M125" s="120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71" t="s">
        <v>110</v>
      </c>
    </row>
    <row r="126" spans="6:24" ht="38.25">
      <c r="F126" s="43">
        <v>8</v>
      </c>
      <c r="G126" s="4" t="s">
        <v>286</v>
      </c>
      <c r="H126" s="144" t="s">
        <v>287</v>
      </c>
      <c r="I126" s="4" t="s">
        <v>20</v>
      </c>
      <c r="J126" s="5">
        <v>100</v>
      </c>
      <c r="K126" s="9"/>
      <c r="L126" s="73">
        <f t="shared" si="3"/>
        <v>0</v>
      </c>
      <c r="M126" s="120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71" t="s">
        <v>110</v>
      </c>
    </row>
    <row r="127" spans="6:24" ht="38.25">
      <c r="F127" s="43">
        <v>9</v>
      </c>
      <c r="G127" s="4" t="s">
        <v>288</v>
      </c>
      <c r="H127" s="144" t="s">
        <v>289</v>
      </c>
      <c r="I127" s="168" t="s">
        <v>20</v>
      </c>
      <c r="J127" s="5">
        <v>100</v>
      </c>
      <c r="K127" s="9"/>
      <c r="L127" s="73">
        <f t="shared" si="3"/>
        <v>0</v>
      </c>
      <c r="M127" s="120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71" t="s">
        <v>110</v>
      </c>
    </row>
    <row r="128" spans="6:24" ht="38.25">
      <c r="F128" s="43">
        <v>10</v>
      </c>
      <c r="G128" s="4" t="s">
        <v>290</v>
      </c>
      <c r="H128" s="167" t="s">
        <v>291</v>
      </c>
      <c r="I128" s="4" t="s">
        <v>21</v>
      </c>
      <c r="J128" s="5">
        <v>20</v>
      </c>
      <c r="K128" s="9"/>
      <c r="L128" s="73">
        <f t="shared" si="3"/>
        <v>0</v>
      </c>
      <c r="M128" s="120"/>
      <c r="N128" s="121"/>
      <c r="O128" s="121"/>
      <c r="P128" s="121"/>
      <c r="Q128" s="121"/>
      <c r="R128" s="121"/>
      <c r="S128" s="121"/>
      <c r="T128" s="121"/>
      <c r="U128" s="122"/>
      <c r="V128" s="122"/>
      <c r="W128" s="123"/>
      <c r="X128" s="171" t="s">
        <v>110</v>
      </c>
    </row>
    <row r="129" spans="6:24" ht="38.25">
      <c r="F129" s="43">
        <v>11</v>
      </c>
      <c r="G129" s="4" t="s">
        <v>292</v>
      </c>
      <c r="H129" s="167" t="s">
        <v>293</v>
      </c>
      <c r="I129" s="4" t="s">
        <v>21</v>
      </c>
      <c r="J129" s="5">
        <v>50</v>
      </c>
      <c r="K129" s="9"/>
      <c r="L129" s="73">
        <f t="shared" si="3"/>
        <v>0</v>
      </c>
      <c r="M129" s="120"/>
      <c r="N129" s="121"/>
      <c r="O129" s="121"/>
      <c r="P129" s="121"/>
      <c r="Q129" s="121"/>
      <c r="R129" s="121"/>
      <c r="S129" s="121"/>
      <c r="T129" s="121"/>
      <c r="U129" s="122"/>
      <c r="V129" s="122"/>
      <c r="W129" s="123"/>
      <c r="X129" s="171" t="s">
        <v>110</v>
      </c>
    </row>
    <row r="130" spans="6:24" ht="38.25">
      <c r="F130" s="43">
        <v>12</v>
      </c>
      <c r="G130" s="4" t="s">
        <v>294</v>
      </c>
      <c r="H130" s="167" t="s">
        <v>295</v>
      </c>
      <c r="I130" s="10" t="s">
        <v>21</v>
      </c>
      <c r="J130" s="5">
        <v>40</v>
      </c>
      <c r="K130" s="6"/>
      <c r="L130" s="73">
        <f t="shared" si="3"/>
        <v>0</v>
      </c>
      <c r="M130" s="120"/>
      <c r="N130" s="121"/>
      <c r="O130" s="121"/>
      <c r="P130" s="121"/>
      <c r="Q130" s="121"/>
      <c r="R130" s="121"/>
      <c r="S130" s="121"/>
      <c r="T130" s="121"/>
      <c r="U130" s="122"/>
      <c r="V130" s="122"/>
      <c r="W130" s="123"/>
      <c r="X130" s="171" t="s">
        <v>110</v>
      </c>
    </row>
    <row r="131" spans="6:24" ht="38.25">
      <c r="F131" s="43">
        <v>13</v>
      </c>
      <c r="G131" s="4" t="s">
        <v>296</v>
      </c>
      <c r="H131" s="167" t="s">
        <v>297</v>
      </c>
      <c r="I131" s="10" t="s">
        <v>21</v>
      </c>
      <c r="J131" s="5">
        <v>75</v>
      </c>
      <c r="K131" s="6"/>
      <c r="L131" s="73">
        <f t="shared" si="3"/>
        <v>0</v>
      </c>
      <c r="M131" s="120"/>
      <c r="N131" s="121"/>
      <c r="O131" s="121"/>
      <c r="P131" s="121"/>
      <c r="Q131" s="121"/>
      <c r="R131" s="121"/>
      <c r="S131" s="121"/>
      <c r="T131" s="121"/>
      <c r="U131" s="122"/>
      <c r="V131" s="122"/>
      <c r="W131" s="123"/>
      <c r="X131" s="171" t="s">
        <v>110</v>
      </c>
    </row>
    <row r="132" spans="6:24" ht="38.25">
      <c r="F132" s="43">
        <v>14</v>
      </c>
      <c r="G132" s="4" t="s">
        <v>298</v>
      </c>
      <c r="H132" s="167" t="s">
        <v>299</v>
      </c>
      <c r="I132" s="10" t="s">
        <v>21</v>
      </c>
      <c r="J132" s="5">
        <v>60</v>
      </c>
      <c r="K132" s="6"/>
      <c r="L132" s="73">
        <f t="shared" si="3"/>
        <v>0</v>
      </c>
      <c r="M132" s="120"/>
      <c r="N132" s="121"/>
      <c r="O132" s="121"/>
      <c r="P132" s="121"/>
      <c r="Q132" s="121"/>
      <c r="R132" s="121"/>
      <c r="S132" s="121"/>
      <c r="T132" s="121"/>
      <c r="U132" s="122"/>
      <c r="V132" s="122"/>
      <c r="W132" s="123"/>
      <c r="X132" s="171" t="s">
        <v>110</v>
      </c>
    </row>
    <row r="133" spans="6:24" ht="38.25">
      <c r="F133" s="43">
        <v>15</v>
      </c>
      <c r="G133" s="4" t="s">
        <v>300</v>
      </c>
      <c r="H133" s="167" t="s">
        <v>301</v>
      </c>
      <c r="I133" s="10" t="s">
        <v>21</v>
      </c>
      <c r="J133" s="5">
        <v>80</v>
      </c>
      <c r="K133" s="6"/>
      <c r="L133" s="73">
        <f t="shared" si="3"/>
        <v>0</v>
      </c>
      <c r="M133" s="94"/>
      <c r="N133" s="95"/>
      <c r="O133" s="95"/>
      <c r="P133" s="95"/>
      <c r="Q133" s="95"/>
      <c r="R133" s="95"/>
      <c r="S133" s="95"/>
      <c r="T133" s="95"/>
      <c r="U133" s="96"/>
      <c r="V133" s="96"/>
      <c r="W133" s="123"/>
      <c r="X133" s="171" t="s">
        <v>110</v>
      </c>
    </row>
    <row r="134" spans="6:24" ht="38.25">
      <c r="F134" s="43">
        <v>16</v>
      </c>
      <c r="G134" s="4" t="s">
        <v>302</v>
      </c>
      <c r="H134" s="167" t="s">
        <v>303</v>
      </c>
      <c r="I134" s="10" t="s">
        <v>21</v>
      </c>
      <c r="J134" s="5">
        <v>22</v>
      </c>
      <c r="K134" s="6"/>
      <c r="L134" s="73">
        <f t="shared" si="3"/>
        <v>0</v>
      </c>
      <c r="M134" s="94"/>
      <c r="N134" s="95"/>
      <c r="O134" s="95"/>
      <c r="P134" s="95"/>
      <c r="Q134" s="95"/>
      <c r="R134" s="95"/>
      <c r="S134" s="95"/>
      <c r="T134" s="95"/>
      <c r="U134" s="96"/>
      <c r="V134" s="96"/>
      <c r="W134" s="123"/>
      <c r="X134" s="171" t="s">
        <v>110</v>
      </c>
    </row>
    <row r="135" spans="6:24" ht="38.25">
      <c r="F135" s="43">
        <v>17</v>
      </c>
      <c r="G135" s="4" t="s">
        <v>304</v>
      </c>
      <c r="H135" s="167" t="s">
        <v>305</v>
      </c>
      <c r="I135" s="10" t="s">
        <v>30</v>
      </c>
      <c r="J135" s="5">
        <v>3</v>
      </c>
      <c r="K135" s="6"/>
      <c r="L135" s="73">
        <f t="shared" si="3"/>
        <v>0</v>
      </c>
      <c r="M135" s="94"/>
      <c r="N135" s="95"/>
      <c r="O135" s="95"/>
      <c r="P135" s="95"/>
      <c r="Q135" s="95"/>
      <c r="R135" s="95"/>
      <c r="S135" s="95"/>
      <c r="T135" s="95"/>
      <c r="U135" s="96"/>
      <c r="V135" s="96"/>
      <c r="W135" s="123"/>
      <c r="X135" s="171" t="s">
        <v>110</v>
      </c>
    </row>
    <row r="136" spans="6:24" ht="38.25">
      <c r="F136" s="43" t="s">
        <v>27</v>
      </c>
      <c r="G136" s="4" t="s">
        <v>310</v>
      </c>
      <c r="H136" s="170" t="s">
        <v>309</v>
      </c>
      <c r="I136" s="10" t="s">
        <v>26</v>
      </c>
      <c r="J136" s="5">
        <v>150</v>
      </c>
      <c r="K136" s="6"/>
      <c r="L136" s="73">
        <f t="shared" si="3"/>
        <v>0</v>
      </c>
      <c r="M136" s="94"/>
      <c r="N136" s="95"/>
      <c r="O136" s="95"/>
      <c r="P136" s="95"/>
      <c r="Q136" s="95"/>
      <c r="R136" s="95"/>
      <c r="S136" s="95"/>
      <c r="T136" s="95"/>
      <c r="U136" s="96"/>
      <c r="V136" s="96"/>
      <c r="W136" s="123"/>
      <c r="X136" s="171" t="s">
        <v>110</v>
      </c>
    </row>
    <row r="137" spans="6:12" ht="12.75">
      <c r="F137" s="44"/>
      <c r="G137" s="15"/>
      <c r="H137" s="71"/>
      <c r="I137" s="15"/>
      <c r="J137" s="12"/>
      <c r="K137" s="16"/>
      <c r="L137" s="21"/>
    </row>
    <row r="138" spans="7:12" ht="12.75">
      <c r="G138" s="124" t="s">
        <v>72</v>
      </c>
      <c r="H138" s="169" t="s">
        <v>22</v>
      </c>
      <c r="I138" s="88"/>
      <c r="J138" s="89"/>
      <c r="K138" s="89"/>
      <c r="L138" s="92"/>
    </row>
    <row r="139" spans="6:24" ht="12.75">
      <c r="F139" s="43">
        <v>1</v>
      </c>
      <c r="G139" s="4" t="s">
        <v>73</v>
      </c>
      <c r="H139" s="170" t="s">
        <v>306</v>
      </c>
      <c r="I139" s="10" t="s">
        <v>28</v>
      </c>
      <c r="J139" s="5">
        <v>200</v>
      </c>
      <c r="K139" s="6"/>
      <c r="L139" s="73">
        <f>+K139*J139</f>
        <v>0</v>
      </c>
      <c r="M139" s="94"/>
      <c r="N139" s="95"/>
      <c r="O139" s="95"/>
      <c r="P139" s="95"/>
      <c r="Q139" s="95"/>
      <c r="R139" s="95"/>
      <c r="S139" s="95"/>
      <c r="T139" s="95"/>
      <c r="U139" s="96"/>
      <c r="V139" s="96"/>
      <c r="W139" s="123"/>
      <c r="X139" s="123"/>
    </row>
    <row r="140" spans="6:24" ht="12.75">
      <c r="F140" s="43">
        <v>2</v>
      </c>
      <c r="G140" s="4" t="s">
        <v>74</v>
      </c>
      <c r="H140" s="170" t="s">
        <v>307</v>
      </c>
      <c r="I140" s="10" t="s">
        <v>28</v>
      </c>
      <c r="J140" s="5">
        <v>30</v>
      </c>
      <c r="K140" s="6"/>
      <c r="L140" s="73">
        <f>+K140*J140</f>
        <v>0</v>
      </c>
      <c r="M140" s="94"/>
      <c r="N140" s="95"/>
      <c r="O140" s="95"/>
      <c r="P140" s="95"/>
      <c r="Q140" s="95"/>
      <c r="R140" s="95"/>
      <c r="S140" s="95"/>
      <c r="T140" s="95"/>
      <c r="U140" s="96"/>
      <c r="V140" s="96"/>
      <c r="W140" s="123"/>
      <c r="X140" s="123"/>
    </row>
    <row r="141" spans="6:24" ht="12.75">
      <c r="F141" s="43">
        <v>3</v>
      </c>
      <c r="G141" s="4" t="s">
        <v>75</v>
      </c>
      <c r="H141" s="170" t="s">
        <v>425</v>
      </c>
      <c r="I141" s="10" t="s">
        <v>28</v>
      </c>
      <c r="J141" s="5">
        <v>10</v>
      </c>
      <c r="K141" s="6"/>
      <c r="L141" s="73">
        <f>+K141*J141</f>
        <v>0</v>
      </c>
      <c r="M141" s="94"/>
      <c r="N141" s="95"/>
      <c r="O141" s="95"/>
      <c r="P141" s="95"/>
      <c r="Q141" s="95"/>
      <c r="R141" s="95"/>
      <c r="S141" s="95"/>
      <c r="T141" s="95"/>
      <c r="U141" s="96"/>
      <c r="V141" s="96"/>
      <c r="W141" s="123"/>
      <c r="X141" s="123"/>
    </row>
    <row r="142" spans="6:24" ht="12.75">
      <c r="F142" s="43">
        <v>4</v>
      </c>
      <c r="G142" s="4" t="s">
        <v>76</v>
      </c>
      <c r="H142" s="170" t="s">
        <v>25</v>
      </c>
      <c r="I142" s="10" t="s">
        <v>28</v>
      </c>
      <c r="J142" s="5">
        <v>40</v>
      </c>
      <c r="K142" s="6"/>
      <c r="L142" s="73">
        <f>+K142*J142</f>
        <v>0</v>
      </c>
      <c r="M142" s="94"/>
      <c r="N142" s="95"/>
      <c r="O142" s="95"/>
      <c r="P142" s="95"/>
      <c r="Q142" s="95"/>
      <c r="R142" s="95"/>
      <c r="S142" s="95"/>
      <c r="T142" s="95"/>
      <c r="U142" s="96"/>
      <c r="V142" s="96"/>
      <c r="W142" s="123"/>
      <c r="X142" s="123"/>
    </row>
    <row r="143" spans="6:24" ht="12.75">
      <c r="F143" s="43">
        <v>5</v>
      </c>
      <c r="G143" s="4" t="s">
        <v>77</v>
      </c>
      <c r="H143" s="170" t="s">
        <v>308</v>
      </c>
      <c r="I143" s="10" t="s">
        <v>28</v>
      </c>
      <c r="J143" s="5">
        <v>100</v>
      </c>
      <c r="K143" s="6"/>
      <c r="L143" s="73">
        <f>+K143*J143</f>
        <v>0</v>
      </c>
      <c r="M143" s="94"/>
      <c r="N143" s="95"/>
      <c r="O143" s="95"/>
      <c r="P143" s="95"/>
      <c r="Q143" s="95"/>
      <c r="R143" s="95"/>
      <c r="S143" s="95"/>
      <c r="T143" s="95"/>
      <c r="U143" s="96"/>
      <c r="V143" s="96"/>
      <c r="W143" s="123"/>
      <c r="X143" s="123"/>
    </row>
    <row r="144" ht="12.75">
      <c r="H144" s="170"/>
    </row>
    <row r="145" ht="12.75">
      <c r="H145" s="170"/>
    </row>
    <row r="146" ht="12.75">
      <c r="H146" s="170"/>
    </row>
  </sheetData>
  <sheetProtection/>
  <printOptions/>
  <pageMargins left="0.7086614173228347" right="0.7086614173228347" top="0.7874015748031497" bottom="0.7874015748031497" header="0.31496062992125984" footer="0.31496062992125984"/>
  <pageSetup fitToHeight="9999" horizontalDpi="600" verticalDpi="600" orientation="landscape" paperSize="9" scale="63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F1:AJ78"/>
  <sheetViews>
    <sheetView view="pageBreakPreview" zoomScale="80" zoomScaleNormal="80" zoomScaleSheetLayoutView="80" zoomScalePageLayoutView="0" workbookViewId="0" topLeftCell="F1">
      <pane ySplit="1" topLeftCell="A17" activePane="bottomLeft" state="frozen"/>
      <selection pane="topLeft" activeCell="G29" sqref="G29"/>
      <selection pane="bottomLeft" activeCell="H17" sqref="H17"/>
    </sheetView>
  </sheetViews>
  <sheetFormatPr defaultColWidth="9.140625" defaultRowHeight="12.75"/>
  <cols>
    <col min="1" max="5" width="0" style="209" hidden="1" customWidth="1"/>
    <col min="6" max="6" width="3.7109375" style="200" customWidth="1"/>
    <col min="7" max="7" width="19.7109375" style="237" customWidth="1"/>
    <col min="8" max="8" width="88.7109375" style="238" customWidth="1"/>
    <col min="9" max="9" width="6.7109375" style="237" customWidth="1"/>
    <col min="10" max="10" width="11.7109375" style="230" customWidth="1"/>
    <col min="11" max="11" width="11.00390625" style="239" customWidth="1"/>
    <col min="12" max="12" width="14.28125" style="240" customWidth="1"/>
    <col min="13" max="13" width="11.421875" style="206" hidden="1" customWidth="1"/>
    <col min="14" max="14" width="14.28125" style="207" hidden="1" customWidth="1"/>
    <col min="15" max="15" width="11.421875" style="207" hidden="1" customWidth="1"/>
    <col min="16" max="16" width="14.28125" style="207" hidden="1" customWidth="1"/>
    <col min="17" max="17" width="9.7109375" style="207" hidden="1" customWidth="1"/>
    <col min="18" max="18" width="14.57421875" style="207" hidden="1" customWidth="1"/>
    <col min="19" max="19" width="0.13671875" style="207" customWidth="1"/>
    <col min="20" max="20" width="25.7109375" style="207" hidden="1" customWidth="1"/>
    <col min="21" max="21" width="10.00390625" style="208" hidden="1" customWidth="1"/>
    <col min="22" max="22" width="0.5625" style="208" customWidth="1"/>
    <col min="23" max="23" width="13.28125" style="209" customWidth="1"/>
    <col min="24" max="24" width="38.57421875" style="209" customWidth="1"/>
    <col min="25" max="16384" width="9.140625" style="209" customWidth="1"/>
  </cols>
  <sheetData>
    <row r="1" spans="6:24" s="180" customFormat="1" ht="13.5" thickBot="1">
      <c r="F1" s="172" t="s">
        <v>1</v>
      </c>
      <c r="G1" s="173" t="s">
        <v>2</v>
      </c>
      <c r="H1" s="174" t="s">
        <v>3</v>
      </c>
      <c r="I1" s="173" t="s">
        <v>4</v>
      </c>
      <c r="J1" s="175" t="s">
        <v>5</v>
      </c>
      <c r="K1" s="175" t="s">
        <v>6</v>
      </c>
      <c r="L1" s="176" t="s">
        <v>7</v>
      </c>
      <c r="M1" s="177" t="s">
        <v>8</v>
      </c>
      <c r="N1" s="177" t="s">
        <v>9</v>
      </c>
      <c r="O1" s="177" t="s">
        <v>10</v>
      </c>
      <c r="P1" s="177" t="s">
        <v>11</v>
      </c>
      <c r="Q1" s="177" t="s">
        <v>12</v>
      </c>
      <c r="R1" s="177" t="s">
        <v>13</v>
      </c>
      <c r="S1" s="177" t="s">
        <v>14</v>
      </c>
      <c r="T1" s="178" t="s">
        <v>15</v>
      </c>
      <c r="U1" s="179" t="s">
        <v>16</v>
      </c>
      <c r="V1" s="179" t="s">
        <v>17</v>
      </c>
      <c r="W1" s="112" t="s">
        <v>61</v>
      </c>
      <c r="X1" s="112" t="s">
        <v>62</v>
      </c>
    </row>
    <row r="2" spans="6:22" s="180" customFormat="1" ht="12.75">
      <c r="F2" s="181"/>
      <c r="G2" s="182"/>
      <c r="H2" s="183"/>
      <c r="I2" s="182"/>
      <c r="J2" s="184"/>
      <c r="K2" s="184"/>
      <c r="L2" s="185"/>
      <c r="M2" s="186"/>
      <c r="N2" s="186"/>
      <c r="O2" s="186"/>
      <c r="P2" s="186"/>
      <c r="Q2" s="186"/>
      <c r="R2" s="186"/>
      <c r="S2" s="186"/>
      <c r="T2" s="187"/>
      <c r="U2" s="188"/>
      <c r="V2" s="188"/>
    </row>
    <row r="3" spans="6:22" s="180" customFormat="1" ht="15">
      <c r="F3" s="181"/>
      <c r="G3" s="189">
        <v>1110</v>
      </c>
      <c r="H3" s="190" t="s">
        <v>311</v>
      </c>
      <c r="I3" s="191"/>
      <c r="J3" s="192"/>
      <c r="K3" s="192"/>
      <c r="L3" s="193"/>
      <c r="M3" s="186"/>
      <c r="N3" s="186"/>
      <c r="O3" s="186"/>
      <c r="P3" s="186"/>
      <c r="Q3" s="186"/>
      <c r="R3" s="186"/>
      <c r="S3" s="186"/>
      <c r="T3" s="187"/>
      <c r="U3" s="188"/>
      <c r="V3" s="188"/>
    </row>
    <row r="4" spans="6:22" s="180" customFormat="1" ht="15">
      <c r="F4" s="181"/>
      <c r="G4" s="189"/>
      <c r="H4" s="190"/>
      <c r="I4" s="191"/>
      <c r="J4" s="192"/>
      <c r="K4" s="192"/>
      <c r="L4" s="193"/>
      <c r="M4" s="186"/>
      <c r="N4" s="186"/>
      <c r="O4" s="186"/>
      <c r="P4" s="186"/>
      <c r="Q4" s="186"/>
      <c r="R4" s="186"/>
      <c r="S4" s="186"/>
      <c r="T4" s="187"/>
      <c r="U4" s="188"/>
      <c r="V4" s="188"/>
    </row>
    <row r="5" spans="6:23" s="180" customFormat="1" ht="12.75">
      <c r="F5" s="119"/>
      <c r="G5" s="90" t="s">
        <v>312</v>
      </c>
      <c r="H5" s="91" t="s">
        <v>36</v>
      </c>
      <c r="I5" s="25"/>
      <c r="J5" s="26"/>
      <c r="K5" s="27"/>
      <c r="L5" s="92"/>
      <c r="M5" s="186"/>
      <c r="N5" s="186"/>
      <c r="O5" s="186"/>
      <c r="P5" s="186"/>
      <c r="Q5" s="186"/>
      <c r="R5" s="186"/>
      <c r="S5" s="186"/>
      <c r="T5" s="187"/>
      <c r="U5" s="188"/>
      <c r="V5" s="188"/>
      <c r="W5" s="194"/>
    </row>
    <row r="6" spans="6:24" s="180" customFormat="1" ht="12.75">
      <c r="F6" s="131">
        <v>1</v>
      </c>
      <c r="G6" s="18" t="s">
        <v>313</v>
      </c>
      <c r="H6" s="22" t="s">
        <v>314</v>
      </c>
      <c r="I6" s="132" t="s">
        <v>26</v>
      </c>
      <c r="J6" s="20">
        <v>200</v>
      </c>
      <c r="K6" s="20"/>
      <c r="L6" s="73">
        <f>+K6*J6</f>
        <v>0</v>
      </c>
      <c r="M6" s="195"/>
      <c r="N6" s="195"/>
      <c r="O6" s="195"/>
      <c r="P6" s="195"/>
      <c r="Q6" s="195"/>
      <c r="R6" s="195"/>
      <c r="S6" s="195"/>
      <c r="T6" s="196"/>
      <c r="U6" s="197"/>
      <c r="V6" s="197"/>
      <c r="W6" s="198"/>
      <c r="X6" s="199"/>
    </row>
    <row r="7" spans="6:23" s="180" customFormat="1" ht="24">
      <c r="F7" s="115">
        <v>2</v>
      </c>
      <c r="G7" s="18" t="s">
        <v>424</v>
      </c>
      <c r="H7" s="22" t="s">
        <v>115</v>
      </c>
      <c r="I7" s="118" t="s">
        <v>26</v>
      </c>
      <c r="J7" s="117">
        <v>200</v>
      </c>
      <c r="K7" s="117"/>
      <c r="L7" s="21">
        <f>+K7*J7</f>
        <v>0</v>
      </c>
      <c r="M7" s="186"/>
      <c r="N7" s="186"/>
      <c r="O7" s="186"/>
      <c r="P7" s="186"/>
      <c r="Q7" s="186"/>
      <c r="R7" s="186"/>
      <c r="S7" s="186"/>
      <c r="T7" s="187"/>
      <c r="U7" s="188"/>
      <c r="V7" s="188"/>
      <c r="W7" s="194"/>
    </row>
    <row r="8" spans="6:22" s="180" customFormat="1" ht="15">
      <c r="F8" s="181"/>
      <c r="G8" s="189"/>
      <c r="H8" s="190"/>
      <c r="I8" s="191"/>
      <c r="J8" s="192"/>
      <c r="K8" s="192"/>
      <c r="L8" s="193"/>
      <c r="M8" s="186"/>
      <c r="N8" s="186"/>
      <c r="O8" s="186"/>
      <c r="P8" s="186"/>
      <c r="Q8" s="186"/>
      <c r="R8" s="186"/>
      <c r="S8" s="186"/>
      <c r="T8" s="187"/>
      <c r="U8" s="188"/>
      <c r="V8" s="188"/>
    </row>
    <row r="9" spans="6:22" s="180" customFormat="1" ht="12.75">
      <c r="F9" s="181"/>
      <c r="G9" s="90" t="s">
        <v>315</v>
      </c>
      <c r="H9" s="91" t="s">
        <v>556</v>
      </c>
      <c r="I9" s="25"/>
      <c r="J9" s="26"/>
      <c r="K9" s="27"/>
      <c r="L9" s="92"/>
      <c r="M9" s="186"/>
      <c r="N9" s="186"/>
      <c r="O9" s="186"/>
      <c r="P9" s="186"/>
      <c r="Q9" s="186"/>
      <c r="R9" s="186"/>
      <c r="S9" s="186"/>
      <c r="T9" s="187"/>
      <c r="U9" s="188"/>
      <c r="V9" s="188"/>
    </row>
    <row r="10" spans="7:12" ht="12.75">
      <c r="G10" s="201" t="s">
        <v>316</v>
      </c>
      <c r="H10" s="202" t="s">
        <v>63</v>
      </c>
      <c r="I10" s="203"/>
      <c r="J10" s="204"/>
      <c r="K10" s="204"/>
      <c r="L10" s="205"/>
    </row>
    <row r="11" spans="6:24" ht="38.25">
      <c r="F11" s="210">
        <v>1</v>
      </c>
      <c r="G11" s="211" t="s">
        <v>317</v>
      </c>
      <c r="H11" s="212" t="s">
        <v>318</v>
      </c>
      <c r="I11" s="211" t="s">
        <v>20</v>
      </c>
      <c r="J11" s="213">
        <v>1</v>
      </c>
      <c r="K11" s="214"/>
      <c r="L11" s="21">
        <f aca="true" t="shared" si="0" ref="L11:L35">+K11*J11</f>
        <v>0</v>
      </c>
      <c r="M11" s="215"/>
      <c r="N11" s="216"/>
      <c r="O11" s="216"/>
      <c r="P11" s="216"/>
      <c r="Q11" s="216"/>
      <c r="R11" s="216"/>
      <c r="S11" s="216"/>
      <c r="T11" s="216"/>
      <c r="U11" s="217"/>
      <c r="V11" s="217"/>
      <c r="W11" s="218"/>
      <c r="X11" s="171" t="s">
        <v>110</v>
      </c>
    </row>
    <row r="12" spans="6:24" ht="38.25">
      <c r="F12" s="210">
        <v>2</v>
      </c>
      <c r="G12" s="211" t="s">
        <v>319</v>
      </c>
      <c r="H12" s="212" t="s">
        <v>320</v>
      </c>
      <c r="I12" s="211" t="s">
        <v>20</v>
      </c>
      <c r="J12" s="213">
        <v>1</v>
      </c>
      <c r="K12" s="214"/>
      <c r="L12" s="21">
        <f t="shared" si="0"/>
        <v>0</v>
      </c>
      <c r="M12" s="215"/>
      <c r="N12" s="216"/>
      <c r="O12" s="216"/>
      <c r="P12" s="216"/>
      <c r="Q12" s="216"/>
      <c r="R12" s="216"/>
      <c r="S12" s="216"/>
      <c r="T12" s="216"/>
      <c r="U12" s="217"/>
      <c r="V12" s="217"/>
      <c r="W12" s="218"/>
      <c r="X12" s="171" t="s">
        <v>110</v>
      </c>
    </row>
    <row r="13" spans="6:24" ht="38.25">
      <c r="F13" s="210">
        <v>3</v>
      </c>
      <c r="G13" s="211" t="s">
        <v>321</v>
      </c>
      <c r="H13" s="212" t="s">
        <v>322</v>
      </c>
      <c r="I13" s="211" t="s">
        <v>20</v>
      </c>
      <c r="J13" s="213">
        <v>1</v>
      </c>
      <c r="K13" s="214"/>
      <c r="L13" s="21">
        <f t="shared" si="0"/>
        <v>0</v>
      </c>
      <c r="M13" s="215"/>
      <c r="N13" s="216"/>
      <c r="O13" s="216"/>
      <c r="P13" s="216"/>
      <c r="Q13" s="216"/>
      <c r="R13" s="216"/>
      <c r="S13" s="216"/>
      <c r="T13" s="216"/>
      <c r="U13" s="217"/>
      <c r="V13" s="217"/>
      <c r="W13" s="218"/>
      <c r="X13" s="171" t="s">
        <v>110</v>
      </c>
    </row>
    <row r="14" spans="6:24" ht="38.25">
      <c r="F14" s="210">
        <v>4</v>
      </c>
      <c r="G14" s="211" t="s">
        <v>323</v>
      </c>
      <c r="H14" s="212" t="s">
        <v>324</v>
      </c>
      <c r="I14" s="211" t="s">
        <v>20</v>
      </c>
      <c r="J14" s="213">
        <v>2</v>
      </c>
      <c r="K14" s="214"/>
      <c r="L14" s="21">
        <f t="shared" si="0"/>
        <v>0</v>
      </c>
      <c r="M14" s="215"/>
      <c r="N14" s="216"/>
      <c r="O14" s="216"/>
      <c r="P14" s="216"/>
      <c r="Q14" s="216"/>
      <c r="R14" s="216"/>
      <c r="S14" s="216"/>
      <c r="T14" s="216"/>
      <c r="U14" s="217"/>
      <c r="V14" s="217"/>
      <c r="W14" s="218"/>
      <c r="X14" s="171" t="s">
        <v>110</v>
      </c>
    </row>
    <row r="15" spans="6:24" ht="38.25">
      <c r="F15" s="210">
        <v>5</v>
      </c>
      <c r="G15" s="211" t="s">
        <v>325</v>
      </c>
      <c r="H15" s="212" t="s">
        <v>326</v>
      </c>
      <c r="I15" s="211" t="s">
        <v>20</v>
      </c>
      <c r="J15" s="213">
        <v>1</v>
      </c>
      <c r="K15" s="214"/>
      <c r="L15" s="21">
        <f t="shared" si="0"/>
        <v>0</v>
      </c>
      <c r="M15" s="215"/>
      <c r="N15" s="216"/>
      <c r="O15" s="216"/>
      <c r="P15" s="216"/>
      <c r="Q15" s="216"/>
      <c r="R15" s="216"/>
      <c r="S15" s="216"/>
      <c r="T15" s="216"/>
      <c r="U15" s="217"/>
      <c r="V15" s="217"/>
      <c r="W15" s="218"/>
      <c r="X15" s="171" t="s">
        <v>110</v>
      </c>
    </row>
    <row r="16" spans="6:24" ht="38.25">
      <c r="F16" s="210">
        <v>6</v>
      </c>
      <c r="G16" s="211" t="s">
        <v>327</v>
      </c>
      <c r="H16" s="212" t="s">
        <v>328</v>
      </c>
      <c r="I16" s="211" t="s">
        <v>20</v>
      </c>
      <c r="J16" s="213">
        <v>1</v>
      </c>
      <c r="K16" s="214"/>
      <c r="L16" s="21">
        <f t="shared" si="0"/>
        <v>0</v>
      </c>
      <c r="M16" s="215"/>
      <c r="N16" s="216"/>
      <c r="O16" s="216"/>
      <c r="P16" s="216"/>
      <c r="Q16" s="216"/>
      <c r="R16" s="216"/>
      <c r="S16" s="216"/>
      <c r="T16" s="216"/>
      <c r="U16" s="217"/>
      <c r="V16" s="217"/>
      <c r="W16" s="218"/>
      <c r="X16" s="171" t="s">
        <v>110</v>
      </c>
    </row>
    <row r="17" spans="6:24" ht="38.25">
      <c r="F17" s="210">
        <v>7</v>
      </c>
      <c r="G17" s="211" t="s">
        <v>329</v>
      </c>
      <c r="H17" s="3" t="s">
        <v>330</v>
      </c>
      <c r="I17" s="4" t="s">
        <v>20</v>
      </c>
      <c r="J17" s="5">
        <v>17</v>
      </c>
      <c r="K17" s="6"/>
      <c r="L17" s="21">
        <f t="shared" si="0"/>
        <v>0</v>
      </c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171" t="s">
        <v>110</v>
      </c>
    </row>
    <row r="18" spans="6:24" ht="38.25">
      <c r="F18" s="210">
        <v>8</v>
      </c>
      <c r="G18" s="211" t="s">
        <v>331</v>
      </c>
      <c r="H18" s="3" t="s">
        <v>332</v>
      </c>
      <c r="I18" s="4" t="s">
        <v>20</v>
      </c>
      <c r="J18" s="5">
        <v>1</v>
      </c>
      <c r="K18" s="6"/>
      <c r="L18" s="21">
        <f t="shared" si="0"/>
        <v>0</v>
      </c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171" t="s">
        <v>110</v>
      </c>
    </row>
    <row r="19" spans="6:24" ht="38.25">
      <c r="F19" s="210">
        <v>9</v>
      </c>
      <c r="G19" s="211" t="s">
        <v>333</v>
      </c>
      <c r="H19" s="3" t="s">
        <v>334</v>
      </c>
      <c r="I19" s="4" t="s">
        <v>20</v>
      </c>
      <c r="J19" s="5">
        <v>87</v>
      </c>
      <c r="K19" s="6"/>
      <c r="L19" s="21">
        <f t="shared" si="0"/>
        <v>0</v>
      </c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171" t="s">
        <v>110</v>
      </c>
    </row>
    <row r="20" spans="6:24" ht="38.25">
      <c r="F20" s="210">
        <v>10</v>
      </c>
      <c r="G20" s="211" t="s">
        <v>335</v>
      </c>
      <c r="H20" s="3" t="s">
        <v>336</v>
      </c>
      <c r="I20" s="4" t="s">
        <v>20</v>
      </c>
      <c r="J20" s="5">
        <v>16</v>
      </c>
      <c r="K20" s="6"/>
      <c r="L20" s="21">
        <f t="shared" si="0"/>
        <v>0</v>
      </c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171" t="s">
        <v>110</v>
      </c>
    </row>
    <row r="21" spans="6:24" ht="38.25">
      <c r="F21" s="210">
        <v>11</v>
      </c>
      <c r="G21" s="211" t="s">
        <v>337</v>
      </c>
      <c r="H21" s="3" t="s">
        <v>338</v>
      </c>
      <c r="I21" s="4" t="s">
        <v>20</v>
      </c>
      <c r="J21" s="5">
        <v>34</v>
      </c>
      <c r="K21" s="6"/>
      <c r="L21" s="21">
        <f t="shared" si="0"/>
        <v>0</v>
      </c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171" t="s">
        <v>110</v>
      </c>
    </row>
    <row r="22" spans="6:24" ht="38.25">
      <c r="F22" s="210">
        <v>12</v>
      </c>
      <c r="G22" s="211" t="s">
        <v>339</v>
      </c>
      <c r="H22" s="3" t="s">
        <v>340</v>
      </c>
      <c r="I22" s="4" t="s">
        <v>20</v>
      </c>
      <c r="J22" s="5">
        <v>6</v>
      </c>
      <c r="K22" s="6"/>
      <c r="L22" s="21">
        <f t="shared" si="0"/>
        <v>0</v>
      </c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171" t="s">
        <v>110</v>
      </c>
    </row>
    <row r="23" spans="6:24" ht="38.25">
      <c r="F23" s="210">
        <v>13</v>
      </c>
      <c r="G23" s="211" t="s">
        <v>341</v>
      </c>
      <c r="H23" s="3" t="s">
        <v>342</v>
      </c>
      <c r="I23" s="4" t="s">
        <v>20</v>
      </c>
      <c r="J23" s="5">
        <v>2</v>
      </c>
      <c r="K23" s="6"/>
      <c r="L23" s="21">
        <f t="shared" si="0"/>
        <v>0</v>
      </c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171" t="s">
        <v>110</v>
      </c>
    </row>
    <row r="24" spans="6:24" ht="38.25">
      <c r="F24" s="210">
        <v>14</v>
      </c>
      <c r="G24" s="211" t="s">
        <v>343</v>
      </c>
      <c r="H24" s="3" t="s">
        <v>344</v>
      </c>
      <c r="I24" s="4" t="s">
        <v>20</v>
      </c>
      <c r="J24" s="5">
        <v>1</v>
      </c>
      <c r="K24" s="6"/>
      <c r="L24" s="21">
        <f t="shared" si="0"/>
        <v>0</v>
      </c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171" t="s">
        <v>110</v>
      </c>
    </row>
    <row r="25" spans="6:24" ht="38.25">
      <c r="F25" s="210">
        <v>15</v>
      </c>
      <c r="G25" s="211" t="s">
        <v>345</v>
      </c>
      <c r="H25" s="3" t="s">
        <v>346</v>
      </c>
      <c r="I25" s="4" t="s">
        <v>20</v>
      </c>
      <c r="J25" s="5">
        <v>1</v>
      </c>
      <c r="K25" s="6"/>
      <c r="L25" s="21">
        <f t="shared" si="0"/>
        <v>0</v>
      </c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171" t="s">
        <v>110</v>
      </c>
    </row>
    <row r="26" spans="6:24" ht="38.25">
      <c r="F26" s="210">
        <v>16</v>
      </c>
      <c r="G26" s="211" t="s">
        <v>347</v>
      </c>
      <c r="H26" s="3" t="s">
        <v>348</v>
      </c>
      <c r="I26" s="4" t="s">
        <v>20</v>
      </c>
      <c r="J26" s="5">
        <v>1</v>
      </c>
      <c r="K26" s="6"/>
      <c r="L26" s="21">
        <f t="shared" si="0"/>
        <v>0</v>
      </c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171" t="s">
        <v>110</v>
      </c>
    </row>
    <row r="27" spans="6:24" ht="38.25">
      <c r="F27" s="210">
        <v>17</v>
      </c>
      <c r="G27" s="211" t="s">
        <v>349</v>
      </c>
      <c r="H27" s="3" t="s">
        <v>350</v>
      </c>
      <c r="I27" s="4" t="s">
        <v>20</v>
      </c>
      <c r="J27" s="5">
        <v>4</v>
      </c>
      <c r="K27" s="6"/>
      <c r="L27" s="21">
        <f t="shared" si="0"/>
        <v>0</v>
      </c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171" t="s">
        <v>110</v>
      </c>
    </row>
    <row r="28" spans="6:24" ht="38.25">
      <c r="F28" s="210">
        <v>18</v>
      </c>
      <c r="G28" s="211" t="s">
        <v>351</v>
      </c>
      <c r="H28" s="3" t="s">
        <v>352</v>
      </c>
      <c r="I28" s="4" t="s">
        <v>20</v>
      </c>
      <c r="J28" s="5">
        <v>1</v>
      </c>
      <c r="K28" s="6"/>
      <c r="L28" s="21">
        <f t="shared" si="0"/>
        <v>0</v>
      </c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171" t="s">
        <v>110</v>
      </c>
    </row>
    <row r="29" spans="6:24" ht="38.25">
      <c r="F29" s="210">
        <v>19</v>
      </c>
      <c r="G29" s="211" t="s">
        <v>353</v>
      </c>
      <c r="H29" s="3" t="s">
        <v>354</v>
      </c>
      <c r="I29" s="4" t="s">
        <v>20</v>
      </c>
      <c r="J29" s="5">
        <v>2340</v>
      </c>
      <c r="K29" s="6"/>
      <c r="L29" s="21">
        <f t="shared" si="0"/>
        <v>0</v>
      </c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171" t="s">
        <v>110</v>
      </c>
    </row>
    <row r="30" spans="6:24" ht="38.25">
      <c r="F30" s="210">
        <v>20</v>
      </c>
      <c r="G30" s="211" t="s">
        <v>355</v>
      </c>
      <c r="H30" s="3" t="s">
        <v>356</v>
      </c>
      <c r="I30" s="4" t="s">
        <v>20</v>
      </c>
      <c r="J30" s="5">
        <v>1410</v>
      </c>
      <c r="K30" s="6"/>
      <c r="L30" s="21">
        <f t="shared" si="0"/>
        <v>0</v>
      </c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171" t="s">
        <v>110</v>
      </c>
    </row>
    <row r="31" spans="6:24" ht="38.25">
      <c r="F31" s="210">
        <v>21</v>
      </c>
      <c r="G31" s="211" t="s">
        <v>357</v>
      </c>
      <c r="H31" s="3" t="s">
        <v>358</v>
      </c>
      <c r="I31" s="4" t="s">
        <v>21</v>
      </c>
      <c r="J31" s="5">
        <v>1410</v>
      </c>
      <c r="K31" s="6"/>
      <c r="L31" s="21">
        <f t="shared" si="0"/>
        <v>0</v>
      </c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171" t="s">
        <v>110</v>
      </c>
    </row>
    <row r="32" spans="6:24" ht="38.25">
      <c r="F32" s="210">
        <v>22</v>
      </c>
      <c r="G32" s="211" t="s">
        <v>359</v>
      </c>
      <c r="H32" s="3" t="s">
        <v>360</v>
      </c>
      <c r="I32" s="4" t="s">
        <v>21</v>
      </c>
      <c r="J32" s="5">
        <v>670</v>
      </c>
      <c r="K32" s="6"/>
      <c r="L32" s="21">
        <f t="shared" si="0"/>
        <v>0</v>
      </c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171" t="s">
        <v>110</v>
      </c>
    </row>
    <row r="33" spans="6:24" ht="38.25">
      <c r="F33" s="210">
        <v>23</v>
      </c>
      <c r="G33" s="211" t="s">
        <v>361</v>
      </c>
      <c r="H33" s="52" t="s">
        <v>362</v>
      </c>
      <c r="I33" s="4" t="s">
        <v>21</v>
      </c>
      <c r="J33" s="5">
        <v>110</v>
      </c>
      <c r="K33" s="6"/>
      <c r="L33" s="21">
        <f t="shared" si="0"/>
        <v>0</v>
      </c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171" t="s">
        <v>110</v>
      </c>
    </row>
    <row r="34" spans="6:24" ht="38.25">
      <c r="F34" s="210">
        <v>24</v>
      </c>
      <c r="G34" s="211" t="s">
        <v>363</v>
      </c>
      <c r="H34" s="52" t="s">
        <v>47</v>
      </c>
      <c r="I34" s="4" t="s">
        <v>21</v>
      </c>
      <c r="J34" s="5">
        <v>50</v>
      </c>
      <c r="K34" s="6"/>
      <c r="L34" s="21">
        <f t="shared" si="0"/>
        <v>0</v>
      </c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171" t="s">
        <v>110</v>
      </c>
    </row>
    <row r="35" spans="6:24" ht="60">
      <c r="F35" s="210">
        <v>25</v>
      </c>
      <c r="G35" s="211" t="s">
        <v>364</v>
      </c>
      <c r="H35" s="52" t="s">
        <v>46</v>
      </c>
      <c r="I35" s="4" t="s">
        <v>21</v>
      </c>
      <c r="J35" s="5">
        <v>168</v>
      </c>
      <c r="K35" s="6"/>
      <c r="L35" s="21">
        <f t="shared" si="0"/>
        <v>0</v>
      </c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171" t="s">
        <v>110</v>
      </c>
    </row>
    <row r="36" spans="7:22" ht="12.75">
      <c r="G36" s="106"/>
      <c r="H36" s="107"/>
      <c r="I36" s="106"/>
      <c r="J36" s="108"/>
      <c r="K36" s="109"/>
      <c r="L36" s="110"/>
      <c r="M36" s="209"/>
      <c r="N36" s="209"/>
      <c r="O36" s="209"/>
      <c r="P36" s="209"/>
      <c r="Q36" s="209"/>
      <c r="R36" s="209"/>
      <c r="S36" s="209"/>
      <c r="T36" s="209"/>
      <c r="U36" s="209"/>
      <c r="V36" s="209"/>
    </row>
    <row r="37" spans="7:22" ht="12.75">
      <c r="G37" s="201" t="s">
        <v>365</v>
      </c>
      <c r="H37" s="202" t="s">
        <v>64</v>
      </c>
      <c r="I37" s="203"/>
      <c r="J37" s="204"/>
      <c r="K37" s="204"/>
      <c r="L37" s="205"/>
      <c r="M37" s="209"/>
      <c r="N37" s="209"/>
      <c r="O37" s="209"/>
      <c r="P37" s="209"/>
      <c r="Q37" s="209"/>
      <c r="R37" s="209"/>
      <c r="S37" s="209"/>
      <c r="T37" s="209"/>
      <c r="U37" s="209"/>
      <c r="V37" s="209"/>
    </row>
    <row r="38" spans="6:24" ht="38.25">
      <c r="F38" s="219">
        <v>1</v>
      </c>
      <c r="G38" s="4" t="s">
        <v>366</v>
      </c>
      <c r="H38" s="3" t="s">
        <v>367</v>
      </c>
      <c r="I38" s="4" t="s">
        <v>20</v>
      </c>
      <c r="J38" s="5">
        <v>1</v>
      </c>
      <c r="K38" s="6"/>
      <c r="L38" s="21">
        <f aca="true" t="shared" si="1" ref="L38:L61">+K38*J38</f>
        <v>0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171" t="s">
        <v>110</v>
      </c>
    </row>
    <row r="39" spans="6:24" ht="38.25">
      <c r="F39" s="219">
        <v>2</v>
      </c>
      <c r="G39" s="4" t="s">
        <v>368</v>
      </c>
      <c r="H39" s="3" t="s">
        <v>369</v>
      </c>
      <c r="I39" s="4" t="s">
        <v>20</v>
      </c>
      <c r="J39" s="5">
        <v>1</v>
      </c>
      <c r="K39" s="6"/>
      <c r="L39" s="21">
        <f t="shared" si="1"/>
        <v>0</v>
      </c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171" t="s">
        <v>110</v>
      </c>
    </row>
    <row r="40" spans="6:24" ht="38.25">
      <c r="F40" s="219">
        <v>3</v>
      </c>
      <c r="G40" s="4" t="s">
        <v>370</v>
      </c>
      <c r="H40" s="3" t="s">
        <v>371</v>
      </c>
      <c r="I40" s="4" t="s">
        <v>20</v>
      </c>
      <c r="J40" s="5">
        <v>2</v>
      </c>
      <c r="K40" s="6"/>
      <c r="L40" s="21">
        <f t="shared" si="1"/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171" t="s">
        <v>110</v>
      </c>
    </row>
    <row r="41" spans="6:24" ht="38.25">
      <c r="F41" s="219">
        <v>4</v>
      </c>
      <c r="G41" s="4" t="s">
        <v>372</v>
      </c>
      <c r="H41" s="3" t="s">
        <v>373</v>
      </c>
      <c r="I41" s="4" t="s">
        <v>20</v>
      </c>
      <c r="J41" s="5">
        <v>2</v>
      </c>
      <c r="K41" s="6"/>
      <c r="L41" s="21">
        <f t="shared" si="1"/>
        <v>0</v>
      </c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171" t="s">
        <v>110</v>
      </c>
    </row>
    <row r="42" spans="6:24" ht="38.25">
      <c r="F42" s="219">
        <v>5</v>
      </c>
      <c r="G42" s="4" t="s">
        <v>374</v>
      </c>
      <c r="H42" s="3" t="s">
        <v>375</v>
      </c>
      <c r="I42" s="4" t="s">
        <v>20</v>
      </c>
      <c r="J42" s="5">
        <v>3</v>
      </c>
      <c r="K42" s="6"/>
      <c r="L42" s="21">
        <f t="shared" si="1"/>
        <v>0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171" t="s">
        <v>110</v>
      </c>
    </row>
    <row r="43" spans="6:24" ht="38.25">
      <c r="F43" s="219">
        <v>6</v>
      </c>
      <c r="G43" s="4" t="s">
        <v>376</v>
      </c>
      <c r="H43" s="3" t="s">
        <v>377</v>
      </c>
      <c r="I43" s="4" t="s">
        <v>20</v>
      </c>
      <c r="J43" s="5">
        <v>4</v>
      </c>
      <c r="K43" s="6"/>
      <c r="L43" s="21">
        <f t="shared" si="1"/>
        <v>0</v>
      </c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171" t="s">
        <v>110</v>
      </c>
    </row>
    <row r="44" spans="6:24" ht="38.25">
      <c r="F44" s="219">
        <v>7</v>
      </c>
      <c r="G44" s="4" t="s">
        <v>378</v>
      </c>
      <c r="H44" s="3" t="s">
        <v>379</v>
      </c>
      <c r="I44" s="4" t="s">
        <v>20</v>
      </c>
      <c r="J44" s="5">
        <v>1</v>
      </c>
      <c r="K44" s="6"/>
      <c r="L44" s="21">
        <f t="shared" si="1"/>
        <v>0</v>
      </c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171" t="s">
        <v>110</v>
      </c>
    </row>
    <row r="45" spans="6:24" ht="38.25">
      <c r="F45" s="219">
        <v>8</v>
      </c>
      <c r="G45" s="4" t="s">
        <v>380</v>
      </c>
      <c r="H45" s="3" t="s">
        <v>381</v>
      </c>
      <c r="I45" s="4" t="s">
        <v>20</v>
      </c>
      <c r="J45" s="5">
        <v>1</v>
      </c>
      <c r="K45" s="6"/>
      <c r="L45" s="21">
        <f t="shared" si="1"/>
        <v>0</v>
      </c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171" t="s">
        <v>110</v>
      </c>
    </row>
    <row r="46" spans="6:24" ht="38.25">
      <c r="F46" s="219">
        <v>9</v>
      </c>
      <c r="G46" s="4" t="s">
        <v>382</v>
      </c>
      <c r="H46" s="3" t="s">
        <v>383</v>
      </c>
      <c r="I46" s="4" t="s">
        <v>20</v>
      </c>
      <c r="J46" s="5">
        <v>1</v>
      </c>
      <c r="K46" s="6"/>
      <c r="L46" s="21">
        <f t="shared" si="1"/>
        <v>0</v>
      </c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171" t="s">
        <v>110</v>
      </c>
    </row>
    <row r="47" spans="6:24" ht="38.25">
      <c r="F47" s="219">
        <v>10</v>
      </c>
      <c r="G47" s="4" t="s">
        <v>384</v>
      </c>
      <c r="H47" s="3" t="s">
        <v>385</v>
      </c>
      <c r="I47" s="4" t="s">
        <v>20</v>
      </c>
      <c r="J47" s="5">
        <v>1</v>
      </c>
      <c r="K47" s="6"/>
      <c r="L47" s="21">
        <f t="shared" si="1"/>
        <v>0</v>
      </c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171" t="s">
        <v>110</v>
      </c>
    </row>
    <row r="48" spans="6:24" ht="38.25">
      <c r="F48" s="219">
        <v>11</v>
      </c>
      <c r="G48" s="4" t="s">
        <v>386</v>
      </c>
      <c r="H48" s="3" t="s">
        <v>387</v>
      </c>
      <c r="I48" s="4" t="s">
        <v>20</v>
      </c>
      <c r="J48" s="5">
        <v>2</v>
      </c>
      <c r="K48" s="6"/>
      <c r="L48" s="21">
        <f t="shared" si="1"/>
        <v>0</v>
      </c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171" t="s">
        <v>110</v>
      </c>
    </row>
    <row r="49" spans="6:24" ht="38.25">
      <c r="F49" s="219">
        <v>12</v>
      </c>
      <c r="G49" s="4" t="s">
        <v>388</v>
      </c>
      <c r="H49" s="3" t="s">
        <v>389</v>
      </c>
      <c r="I49" s="4" t="s">
        <v>20</v>
      </c>
      <c r="J49" s="5">
        <v>1</v>
      </c>
      <c r="K49" s="6"/>
      <c r="L49" s="21">
        <f t="shared" si="1"/>
        <v>0</v>
      </c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171" t="s">
        <v>110</v>
      </c>
    </row>
    <row r="50" spans="6:24" ht="38.25">
      <c r="F50" s="219">
        <v>13</v>
      </c>
      <c r="G50" s="4" t="s">
        <v>390</v>
      </c>
      <c r="H50" s="3" t="s">
        <v>391</v>
      </c>
      <c r="I50" s="4" t="s">
        <v>20</v>
      </c>
      <c r="J50" s="5">
        <v>1</v>
      </c>
      <c r="K50" s="6"/>
      <c r="L50" s="21">
        <f t="shared" si="1"/>
        <v>0</v>
      </c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171" t="s">
        <v>110</v>
      </c>
    </row>
    <row r="51" spans="6:24" ht="38.25">
      <c r="F51" s="219">
        <v>14</v>
      </c>
      <c r="G51" s="4" t="s">
        <v>392</v>
      </c>
      <c r="H51" s="3" t="s">
        <v>393</v>
      </c>
      <c r="I51" s="4" t="s">
        <v>20</v>
      </c>
      <c r="J51" s="5">
        <v>1</v>
      </c>
      <c r="K51" s="6"/>
      <c r="L51" s="21">
        <f t="shared" si="1"/>
        <v>0</v>
      </c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171" t="s">
        <v>110</v>
      </c>
    </row>
    <row r="52" spans="6:24" ht="38.25">
      <c r="F52" s="219">
        <v>15</v>
      </c>
      <c r="G52" s="4" t="s">
        <v>394</v>
      </c>
      <c r="H52" s="3" t="s">
        <v>395</v>
      </c>
      <c r="I52" s="4" t="s">
        <v>20</v>
      </c>
      <c r="J52" s="5">
        <v>1</v>
      </c>
      <c r="K52" s="6"/>
      <c r="L52" s="21">
        <f t="shared" si="1"/>
        <v>0</v>
      </c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171" t="s">
        <v>110</v>
      </c>
    </row>
    <row r="53" spans="6:24" ht="38.25">
      <c r="F53" s="219">
        <v>16</v>
      </c>
      <c r="G53" s="4" t="s">
        <v>396</v>
      </c>
      <c r="H53" s="3" t="s">
        <v>397</v>
      </c>
      <c r="I53" s="4" t="s">
        <v>20</v>
      </c>
      <c r="J53" s="5">
        <v>1</v>
      </c>
      <c r="K53" s="6"/>
      <c r="L53" s="21">
        <f t="shared" si="1"/>
        <v>0</v>
      </c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171" t="s">
        <v>110</v>
      </c>
    </row>
    <row r="54" spans="6:24" ht="96.75" customHeight="1">
      <c r="F54" s="219">
        <v>17</v>
      </c>
      <c r="G54" s="4" t="s">
        <v>398</v>
      </c>
      <c r="H54" s="52" t="s">
        <v>399</v>
      </c>
      <c r="I54" s="4" t="s">
        <v>20</v>
      </c>
      <c r="J54" s="5">
        <v>1</v>
      </c>
      <c r="K54" s="6"/>
      <c r="L54" s="21">
        <f t="shared" si="1"/>
        <v>0</v>
      </c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171" t="s">
        <v>110</v>
      </c>
    </row>
    <row r="55" spans="6:24" ht="38.25">
      <c r="F55" s="219">
        <v>18</v>
      </c>
      <c r="G55" s="4" t="s">
        <v>400</v>
      </c>
      <c r="H55" s="3" t="s">
        <v>401</v>
      </c>
      <c r="I55" s="4" t="s">
        <v>20</v>
      </c>
      <c r="J55" s="5">
        <v>2</v>
      </c>
      <c r="K55" s="6"/>
      <c r="L55" s="21">
        <f t="shared" si="1"/>
        <v>0</v>
      </c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171" t="s">
        <v>110</v>
      </c>
    </row>
    <row r="56" spans="6:24" ht="38.25">
      <c r="F56" s="219">
        <v>19</v>
      </c>
      <c r="G56" s="4" t="s">
        <v>402</v>
      </c>
      <c r="H56" s="3" t="s">
        <v>403</v>
      </c>
      <c r="I56" s="4" t="s">
        <v>20</v>
      </c>
      <c r="J56" s="5">
        <v>1</v>
      </c>
      <c r="K56" s="6"/>
      <c r="L56" s="21">
        <f t="shared" si="1"/>
        <v>0</v>
      </c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171" t="s">
        <v>110</v>
      </c>
    </row>
    <row r="57" spans="6:24" ht="38.25">
      <c r="F57" s="219">
        <v>20</v>
      </c>
      <c r="G57" s="4" t="s">
        <v>404</v>
      </c>
      <c r="H57" s="3" t="s">
        <v>405</v>
      </c>
      <c r="I57" s="4" t="s">
        <v>20</v>
      </c>
      <c r="J57" s="5">
        <v>45</v>
      </c>
      <c r="K57" s="6"/>
      <c r="L57" s="21">
        <f t="shared" si="1"/>
        <v>0</v>
      </c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171" t="s">
        <v>110</v>
      </c>
    </row>
    <row r="58" spans="6:24" ht="38.25">
      <c r="F58" s="219">
        <v>21</v>
      </c>
      <c r="G58" s="4" t="s">
        <v>406</v>
      </c>
      <c r="H58" s="3" t="s">
        <v>407</v>
      </c>
      <c r="I58" s="4" t="s">
        <v>20</v>
      </c>
      <c r="J58" s="5">
        <v>3</v>
      </c>
      <c r="K58" s="6"/>
      <c r="L58" s="21">
        <f t="shared" si="1"/>
        <v>0</v>
      </c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171" t="s">
        <v>110</v>
      </c>
    </row>
    <row r="59" spans="6:24" ht="38.25">
      <c r="F59" s="219">
        <v>22</v>
      </c>
      <c r="G59" s="4" t="s">
        <v>408</v>
      </c>
      <c r="H59" s="3" t="s">
        <v>409</v>
      </c>
      <c r="I59" s="4" t="s">
        <v>20</v>
      </c>
      <c r="J59" s="5">
        <v>4</v>
      </c>
      <c r="K59" s="6"/>
      <c r="L59" s="21">
        <f t="shared" si="1"/>
        <v>0</v>
      </c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171" t="s">
        <v>110</v>
      </c>
    </row>
    <row r="60" spans="6:24" ht="38.25">
      <c r="F60" s="219">
        <v>23</v>
      </c>
      <c r="G60" s="4" t="s">
        <v>410</v>
      </c>
      <c r="H60" s="3" t="s">
        <v>411</v>
      </c>
      <c r="I60" s="4" t="s">
        <v>21</v>
      </c>
      <c r="J60" s="5">
        <v>1490</v>
      </c>
      <c r="K60" s="6"/>
      <c r="L60" s="21">
        <f t="shared" si="1"/>
        <v>0</v>
      </c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171" t="s">
        <v>110</v>
      </c>
    </row>
    <row r="61" spans="6:24" ht="38.25">
      <c r="F61" s="219">
        <v>24</v>
      </c>
      <c r="G61" s="4" t="s">
        <v>412</v>
      </c>
      <c r="H61" s="3" t="s">
        <v>354</v>
      </c>
      <c r="I61" s="4" t="s">
        <v>20</v>
      </c>
      <c r="J61" s="5">
        <v>4470</v>
      </c>
      <c r="K61" s="6"/>
      <c r="L61" s="21">
        <f t="shared" si="1"/>
        <v>0</v>
      </c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171" t="s">
        <v>110</v>
      </c>
    </row>
    <row r="62" spans="7:22" ht="12.75">
      <c r="G62" s="106"/>
      <c r="H62" s="107"/>
      <c r="I62" s="106"/>
      <c r="J62" s="108"/>
      <c r="K62" s="109"/>
      <c r="L62" s="110"/>
      <c r="M62" s="209"/>
      <c r="N62" s="209"/>
      <c r="O62" s="209"/>
      <c r="P62" s="209"/>
      <c r="Q62" s="209"/>
      <c r="R62" s="209"/>
      <c r="S62" s="209"/>
      <c r="T62" s="209"/>
      <c r="U62" s="209"/>
      <c r="V62" s="209"/>
    </row>
    <row r="63" spans="6:24" s="93" customFormat="1" ht="12.75">
      <c r="F63" s="53"/>
      <c r="G63" s="201" t="s">
        <v>413</v>
      </c>
      <c r="H63" s="202" t="s">
        <v>18</v>
      </c>
      <c r="I63" s="23"/>
      <c r="J63" s="1"/>
      <c r="K63" s="2"/>
      <c r="L63" s="205"/>
      <c r="M63" s="98"/>
      <c r="N63" s="99"/>
      <c r="O63" s="99"/>
      <c r="P63" s="99"/>
      <c r="Q63" s="99"/>
      <c r="R63" s="99"/>
      <c r="S63" s="99"/>
      <c r="T63" s="99"/>
      <c r="U63" s="100"/>
      <c r="V63" s="100"/>
      <c r="W63" s="220"/>
      <c r="X63" s="221"/>
    </row>
    <row r="64" spans="6:24" s="93" customFormat="1" ht="38.25">
      <c r="F64" s="219">
        <v>1</v>
      </c>
      <c r="G64" s="4" t="s">
        <v>414</v>
      </c>
      <c r="H64" s="22" t="s">
        <v>41</v>
      </c>
      <c r="I64" s="19" t="s">
        <v>20</v>
      </c>
      <c r="J64" s="20">
        <v>30</v>
      </c>
      <c r="K64" s="20"/>
      <c r="L64" s="21">
        <f>+K64*J64</f>
        <v>0</v>
      </c>
      <c r="M64" s="120"/>
      <c r="N64" s="121"/>
      <c r="O64" s="121"/>
      <c r="P64" s="121"/>
      <c r="Q64" s="121"/>
      <c r="R64" s="121"/>
      <c r="S64" s="121"/>
      <c r="T64" s="121"/>
      <c r="U64" s="122"/>
      <c r="V64" s="122"/>
      <c r="W64" s="222"/>
      <c r="X64" s="171" t="s">
        <v>110</v>
      </c>
    </row>
    <row r="65" spans="6:24" s="93" customFormat="1" ht="38.25">
      <c r="F65" s="219">
        <v>2</v>
      </c>
      <c r="G65" s="4" t="s">
        <v>415</v>
      </c>
      <c r="H65" s="22" t="s">
        <v>38</v>
      </c>
      <c r="I65" s="19" t="s">
        <v>26</v>
      </c>
      <c r="J65" s="20">
        <v>50</v>
      </c>
      <c r="K65" s="20"/>
      <c r="L65" s="21">
        <f>+K65*J65</f>
        <v>0</v>
      </c>
      <c r="M65" s="120"/>
      <c r="N65" s="121"/>
      <c r="O65" s="121"/>
      <c r="P65" s="121"/>
      <c r="Q65" s="121"/>
      <c r="R65" s="121"/>
      <c r="S65" s="121"/>
      <c r="T65" s="121"/>
      <c r="U65" s="122"/>
      <c r="V65" s="122"/>
      <c r="W65" s="222"/>
      <c r="X65" s="171" t="s">
        <v>110</v>
      </c>
    </row>
    <row r="66" spans="6:24" s="93" customFormat="1" ht="38.25">
      <c r="F66" s="219">
        <v>3</v>
      </c>
      <c r="G66" s="4" t="s">
        <v>416</v>
      </c>
      <c r="H66" s="22" t="s">
        <v>37</v>
      </c>
      <c r="I66" s="19" t="s">
        <v>29</v>
      </c>
      <c r="J66" s="20">
        <v>10</v>
      </c>
      <c r="K66" s="20"/>
      <c r="L66" s="21">
        <f>+K66*J66</f>
        <v>0</v>
      </c>
      <c r="M66" s="120"/>
      <c r="N66" s="121"/>
      <c r="O66" s="121"/>
      <c r="P66" s="121"/>
      <c r="Q66" s="121"/>
      <c r="R66" s="121"/>
      <c r="S66" s="121"/>
      <c r="T66" s="121"/>
      <c r="U66" s="122"/>
      <c r="V66" s="122"/>
      <c r="W66" s="222"/>
      <c r="X66" s="171" t="s">
        <v>110</v>
      </c>
    </row>
    <row r="67" spans="7:12" ht="12.75">
      <c r="G67" s="106"/>
      <c r="H67" s="107"/>
      <c r="I67" s="106"/>
      <c r="J67" s="108"/>
      <c r="K67" s="109"/>
      <c r="L67" s="110"/>
    </row>
    <row r="68" spans="7:12" ht="12.75">
      <c r="G68" s="90" t="s">
        <v>418</v>
      </c>
      <c r="H68" s="91" t="s">
        <v>22</v>
      </c>
      <c r="I68" s="25"/>
      <c r="J68" s="26"/>
      <c r="K68" s="27"/>
      <c r="L68" s="92"/>
    </row>
    <row r="69" spans="6:24" ht="12.75">
      <c r="F69" s="31">
        <v>1</v>
      </c>
      <c r="G69" s="31" t="s">
        <v>419</v>
      </c>
      <c r="H69" s="22" t="s">
        <v>40</v>
      </c>
      <c r="I69" s="32" t="s">
        <v>29</v>
      </c>
      <c r="J69" s="33">
        <v>75</v>
      </c>
      <c r="K69" s="33"/>
      <c r="L69" s="21">
        <f>+K69*J69</f>
        <v>0</v>
      </c>
      <c r="M69" s="215"/>
      <c r="N69" s="216"/>
      <c r="O69" s="216"/>
      <c r="P69" s="216"/>
      <c r="Q69" s="216"/>
      <c r="R69" s="216"/>
      <c r="S69" s="216"/>
      <c r="T69" s="216"/>
      <c r="U69" s="217"/>
      <c r="V69" s="217"/>
      <c r="W69" s="218"/>
      <c r="X69" s="218"/>
    </row>
    <row r="70" spans="6:24" ht="12.75">
      <c r="F70" s="31">
        <v>2</v>
      </c>
      <c r="G70" s="31" t="s">
        <v>420</v>
      </c>
      <c r="H70" s="22" t="s">
        <v>24</v>
      </c>
      <c r="I70" s="32" t="s">
        <v>29</v>
      </c>
      <c r="J70" s="33">
        <v>5</v>
      </c>
      <c r="K70" s="33"/>
      <c r="L70" s="21">
        <f>+K70*J70</f>
        <v>0</v>
      </c>
      <c r="M70" s="215"/>
      <c r="N70" s="216"/>
      <c r="O70" s="216"/>
      <c r="P70" s="216"/>
      <c r="Q70" s="216"/>
      <c r="R70" s="216"/>
      <c r="S70" s="216"/>
      <c r="T70" s="216"/>
      <c r="U70" s="217"/>
      <c r="V70" s="217"/>
      <c r="W70" s="218"/>
      <c r="X70" s="218"/>
    </row>
    <row r="71" spans="6:24" s="93" customFormat="1" ht="12.75">
      <c r="F71" s="31">
        <v>3</v>
      </c>
      <c r="G71" s="31" t="s">
        <v>421</v>
      </c>
      <c r="H71" s="22" t="s">
        <v>427</v>
      </c>
      <c r="I71" s="32" t="s">
        <v>29</v>
      </c>
      <c r="J71" s="20">
        <v>10</v>
      </c>
      <c r="K71" s="20"/>
      <c r="L71" s="21">
        <f>+K71*J71</f>
        <v>0</v>
      </c>
      <c r="M71" s="120"/>
      <c r="N71" s="121"/>
      <c r="O71" s="121"/>
      <c r="P71" s="121"/>
      <c r="Q71" s="121"/>
      <c r="R71" s="121"/>
      <c r="S71" s="121"/>
      <c r="T71" s="121"/>
      <c r="U71" s="122"/>
      <c r="V71" s="122"/>
      <c r="W71" s="222"/>
      <c r="X71" s="223"/>
    </row>
    <row r="72" spans="6:24" s="93" customFormat="1" ht="12.75">
      <c r="F72" s="31">
        <v>4</v>
      </c>
      <c r="G72" s="31" t="s">
        <v>422</v>
      </c>
      <c r="H72" s="22" t="s">
        <v>417</v>
      </c>
      <c r="I72" s="32" t="s">
        <v>29</v>
      </c>
      <c r="J72" s="20">
        <v>25</v>
      </c>
      <c r="K72" s="20"/>
      <c r="L72" s="21">
        <f>+K72*J72</f>
        <v>0</v>
      </c>
      <c r="M72" s="120"/>
      <c r="N72" s="121"/>
      <c r="O72" s="121"/>
      <c r="P72" s="121"/>
      <c r="Q72" s="121"/>
      <c r="R72" s="121"/>
      <c r="S72" s="121"/>
      <c r="T72" s="121"/>
      <c r="U72" s="122"/>
      <c r="V72" s="122"/>
      <c r="W72" s="222"/>
      <c r="X72" s="223"/>
    </row>
    <row r="73" spans="6:24" s="93" customFormat="1" ht="12.75">
      <c r="F73" s="31">
        <v>5</v>
      </c>
      <c r="G73" s="31" t="s">
        <v>423</v>
      </c>
      <c r="H73" s="22" t="s">
        <v>426</v>
      </c>
      <c r="I73" s="32" t="s">
        <v>29</v>
      </c>
      <c r="J73" s="20">
        <v>5</v>
      </c>
      <c r="K73" s="20"/>
      <c r="L73" s="21">
        <f>+K73*J73</f>
        <v>0</v>
      </c>
      <c r="M73" s="120"/>
      <c r="N73" s="121"/>
      <c r="O73" s="121"/>
      <c r="P73" s="121"/>
      <c r="Q73" s="121"/>
      <c r="R73" s="121"/>
      <c r="S73" s="121"/>
      <c r="T73" s="121"/>
      <c r="U73" s="122"/>
      <c r="V73" s="122"/>
      <c r="W73" s="222"/>
      <c r="X73" s="223"/>
    </row>
    <row r="74" spans="6:36" s="93" customFormat="1" ht="12.75">
      <c r="F74" s="224"/>
      <c r="G74" s="115"/>
      <c r="H74" s="116"/>
      <c r="I74" s="118"/>
      <c r="J74" s="117"/>
      <c r="K74" s="117"/>
      <c r="L74" s="21"/>
      <c r="M74" s="94"/>
      <c r="N74" s="95"/>
      <c r="O74" s="95"/>
      <c r="P74" s="95"/>
      <c r="Q74" s="95"/>
      <c r="R74" s="95"/>
      <c r="S74" s="95"/>
      <c r="T74" s="95"/>
      <c r="U74" s="96"/>
      <c r="V74" s="96"/>
      <c r="W74" s="225"/>
      <c r="X74" s="226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</row>
    <row r="75" spans="6:36" s="93" customFormat="1" ht="12.75">
      <c r="F75" s="224"/>
      <c r="G75" s="115"/>
      <c r="H75" s="116"/>
      <c r="I75" s="118"/>
      <c r="J75" s="117"/>
      <c r="K75" s="117"/>
      <c r="L75" s="21"/>
      <c r="M75" s="94"/>
      <c r="N75" s="95"/>
      <c r="O75" s="95"/>
      <c r="P75" s="95"/>
      <c r="Q75" s="95"/>
      <c r="R75" s="95"/>
      <c r="S75" s="95"/>
      <c r="T75" s="95"/>
      <c r="U75" s="96"/>
      <c r="V75" s="96"/>
      <c r="W75" s="225"/>
      <c r="X75" s="226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</row>
    <row r="76" spans="6:36" s="93" customFormat="1" ht="12.75">
      <c r="F76" s="224"/>
      <c r="G76" s="115"/>
      <c r="H76" s="116"/>
      <c r="I76" s="118"/>
      <c r="J76" s="117"/>
      <c r="K76" s="117"/>
      <c r="L76" s="21"/>
      <c r="M76" s="94"/>
      <c r="N76" s="95"/>
      <c r="O76" s="95"/>
      <c r="P76" s="95"/>
      <c r="Q76" s="95"/>
      <c r="R76" s="95"/>
      <c r="S76" s="95"/>
      <c r="T76" s="95"/>
      <c r="U76" s="96"/>
      <c r="V76" s="96"/>
      <c r="W76" s="225"/>
      <c r="X76" s="226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</row>
    <row r="77" spans="6:36" ht="12.75">
      <c r="F77" s="227"/>
      <c r="G77" s="228"/>
      <c r="H77" s="229"/>
      <c r="I77" s="228"/>
      <c r="K77" s="231"/>
      <c r="L77" s="232"/>
      <c r="M77" s="233"/>
      <c r="N77" s="234"/>
      <c r="O77" s="234"/>
      <c r="P77" s="234"/>
      <c r="Q77" s="234"/>
      <c r="R77" s="234"/>
      <c r="S77" s="234"/>
      <c r="T77" s="234"/>
      <c r="U77" s="235"/>
      <c r="V77" s="235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</row>
    <row r="78" spans="6:36" ht="12.75">
      <c r="F78" s="227"/>
      <c r="G78" s="15"/>
      <c r="H78" s="14"/>
      <c r="I78" s="15"/>
      <c r="J78" s="12"/>
      <c r="K78" s="13"/>
      <c r="L78" s="21"/>
      <c r="M78" s="233"/>
      <c r="N78" s="234"/>
      <c r="O78" s="234"/>
      <c r="P78" s="234"/>
      <c r="Q78" s="234"/>
      <c r="R78" s="234"/>
      <c r="S78" s="234"/>
      <c r="T78" s="234"/>
      <c r="U78" s="235"/>
      <c r="V78" s="235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</row>
  </sheetData>
  <sheetProtection/>
  <printOptions/>
  <pageMargins left="0.7086614173228347" right="0.7086614173228347" top="0.7874015748031497" bottom="0.7874015748031497" header="0.31496062992125984" footer="0.31496062992125984"/>
  <pageSetup fitToHeight="9999" horizontalDpi="600" verticalDpi="600" orientation="landscape" paperSize="9" scale="64" r:id="rId1"/>
  <headerFooter>
    <oddFooter>&amp;CStránka &amp;P z &amp;N</oddFooter>
  </headerFooter>
  <rowBreaks count="1" manualBreakCount="1">
    <brk id="3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X48"/>
  <sheetViews>
    <sheetView view="pageBreakPreview" zoomScale="80" zoomScaleNormal="60" zoomScaleSheetLayoutView="80" zoomScalePageLayoutView="0" workbookViewId="0" topLeftCell="F1">
      <pane ySplit="1" topLeftCell="A26" activePane="bottomLeft" state="frozen"/>
      <selection pane="topLeft" activeCell="G29" sqref="G29"/>
      <selection pane="bottomLeft" activeCell="K2" sqref="K2:K47"/>
    </sheetView>
  </sheetViews>
  <sheetFormatPr defaultColWidth="9.140625" defaultRowHeight="12.75"/>
  <cols>
    <col min="1" max="5" width="0" style="209" hidden="1" customWidth="1"/>
    <col min="6" max="6" width="3.7109375" style="255" customWidth="1"/>
    <col min="7" max="7" width="19.7109375" style="237" customWidth="1"/>
    <col min="8" max="8" width="88.7109375" style="238" customWidth="1"/>
    <col min="9" max="9" width="6.7109375" style="237" customWidth="1"/>
    <col min="10" max="10" width="11.7109375" style="230" customWidth="1"/>
    <col min="11" max="11" width="11.57421875" style="239" customWidth="1"/>
    <col min="12" max="12" width="14.00390625" style="240" customWidth="1"/>
    <col min="13" max="13" width="11.421875" style="206" hidden="1" customWidth="1"/>
    <col min="14" max="14" width="14.28125" style="207" hidden="1" customWidth="1"/>
    <col min="15" max="15" width="11.421875" style="207" hidden="1" customWidth="1"/>
    <col min="16" max="16" width="14.28125" style="207" hidden="1" customWidth="1"/>
    <col min="17" max="17" width="9.7109375" style="207" hidden="1" customWidth="1"/>
    <col min="18" max="18" width="14.57421875" style="207" hidden="1" customWidth="1"/>
    <col min="19" max="19" width="0.13671875" style="207" customWidth="1"/>
    <col min="20" max="20" width="25.7109375" style="207" hidden="1" customWidth="1"/>
    <col min="21" max="22" width="10.00390625" style="208" hidden="1" customWidth="1"/>
    <col min="23" max="23" width="14.421875" style="209" customWidth="1"/>
    <col min="24" max="24" width="38.28125" style="209" customWidth="1"/>
    <col min="25" max="16384" width="9.140625" style="209" customWidth="1"/>
  </cols>
  <sheetData>
    <row r="1" spans="6:24" s="180" customFormat="1" ht="13.5" thickBot="1">
      <c r="F1" s="241" t="s">
        <v>1</v>
      </c>
      <c r="G1" s="173" t="s">
        <v>2</v>
      </c>
      <c r="H1" s="174" t="s">
        <v>3</v>
      </c>
      <c r="I1" s="173" t="s">
        <v>4</v>
      </c>
      <c r="J1" s="175" t="s">
        <v>5</v>
      </c>
      <c r="K1" s="175" t="s">
        <v>6</v>
      </c>
      <c r="L1" s="176" t="s">
        <v>7</v>
      </c>
      <c r="M1" s="177" t="s">
        <v>8</v>
      </c>
      <c r="N1" s="177" t="s">
        <v>9</v>
      </c>
      <c r="O1" s="177" t="s">
        <v>10</v>
      </c>
      <c r="P1" s="177" t="s">
        <v>11</v>
      </c>
      <c r="Q1" s="177" t="s">
        <v>12</v>
      </c>
      <c r="R1" s="177" t="s">
        <v>13</v>
      </c>
      <c r="S1" s="177" t="s">
        <v>14</v>
      </c>
      <c r="T1" s="178" t="s">
        <v>15</v>
      </c>
      <c r="U1" s="179" t="s">
        <v>16</v>
      </c>
      <c r="V1" s="179" t="s">
        <v>17</v>
      </c>
      <c r="W1" s="112" t="s">
        <v>61</v>
      </c>
      <c r="X1" s="112" t="s">
        <v>62</v>
      </c>
    </row>
    <row r="2" spans="6:22" s="180" customFormat="1" ht="12.75">
      <c r="F2" s="242"/>
      <c r="G2" s="182"/>
      <c r="H2" s="183"/>
      <c r="I2" s="182"/>
      <c r="J2" s="184"/>
      <c r="K2" s="184"/>
      <c r="L2" s="185"/>
      <c r="M2" s="186"/>
      <c r="N2" s="186"/>
      <c r="O2" s="186"/>
      <c r="P2" s="186"/>
      <c r="Q2" s="186"/>
      <c r="R2" s="186"/>
      <c r="S2" s="186"/>
      <c r="T2" s="187"/>
      <c r="U2" s="188"/>
      <c r="V2" s="188"/>
    </row>
    <row r="3" spans="6:22" s="180" customFormat="1" ht="15">
      <c r="F3" s="242"/>
      <c r="G3" s="189">
        <v>1120</v>
      </c>
      <c r="H3" s="190" t="s">
        <v>428</v>
      </c>
      <c r="I3" s="191"/>
      <c r="J3" s="192"/>
      <c r="K3" s="192"/>
      <c r="L3" s="193"/>
      <c r="M3" s="186"/>
      <c r="N3" s="186"/>
      <c r="O3" s="186"/>
      <c r="P3" s="186"/>
      <c r="Q3" s="186"/>
      <c r="R3" s="186"/>
      <c r="S3" s="186"/>
      <c r="T3" s="187"/>
      <c r="U3" s="188"/>
      <c r="V3" s="188"/>
    </row>
    <row r="4" spans="6:22" s="180" customFormat="1" ht="12.75">
      <c r="F4" s="242"/>
      <c r="G4" s="182"/>
      <c r="H4" s="243"/>
      <c r="I4" s="244"/>
      <c r="J4" s="245"/>
      <c r="K4" s="245"/>
      <c r="L4" s="246"/>
      <c r="M4" s="186"/>
      <c r="N4" s="186"/>
      <c r="O4" s="186"/>
      <c r="P4" s="186"/>
      <c r="Q4" s="186"/>
      <c r="R4" s="186"/>
      <c r="S4" s="186"/>
      <c r="T4" s="187"/>
      <c r="U4" s="188"/>
      <c r="V4" s="188"/>
    </row>
    <row r="5" ht="12.75">
      <c r="F5" s="56"/>
    </row>
    <row r="6" spans="6:23" ht="12.75">
      <c r="F6" s="248"/>
      <c r="G6" s="90" t="s">
        <v>517</v>
      </c>
      <c r="H6" s="91" t="s">
        <v>36</v>
      </c>
      <c r="I6" s="25"/>
      <c r="J6" s="26"/>
      <c r="K6" s="27"/>
      <c r="L6" s="92"/>
      <c r="W6" s="247"/>
    </row>
    <row r="7" spans="6:24" ht="12.75">
      <c r="F7" s="210">
        <v>1</v>
      </c>
      <c r="G7" s="18" t="s">
        <v>518</v>
      </c>
      <c r="H7" s="22" t="s">
        <v>446</v>
      </c>
      <c r="I7" s="132" t="s">
        <v>26</v>
      </c>
      <c r="J7" s="20">
        <v>200</v>
      </c>
      <c r="K7" s="20"/>
      <c r="L7" s="73">
        <f>+K7*J7</f>
        <v>0</v>
      </c>
      <c r="M7" s="215"/>
      <c r="N7" s="216"/>
      <c r="O7" s="216"/>
      <c r="P7" s="216"/>
      <c r="Q7" s="216"/>
      <c r="R7" s="216"/>
      <c r="S7" s="216"/>
      <c r="T7" s="216"/>
      <c r="U7" s="217"/>
      <c r="V7" s="217"/>
      <c r="W7" s="249"/>
      <c r="X7" s="218"/>
    </row>
    <row r="8" spans="6:24" ht="24">
      <c r="F8" s="257">
        <v>2</v>
      </c>
      <c r="G8" s="18" t="s">
        <v>519</v>
      </c>
      <c r="H8" s="22" t="s">
        <v>115</v>
      </c>
      <c r="I8" s="118" t="s">
        <v>26</v>
      </c>
      <c r="J8" s="117">
        <v>200</v>
      </c>
      <c r="K8" s="20"/>
      <c r="L8" s="73">
        <f>+K8*J8</f>
        <v>0</v>
      </c>
      <c r="M8" s="215"/>
      <c r="N8" s="216"/>
      <c r="O8" s="216"/>
      <c r="P8" s="216"/>
      <c r="Q8" s="216"/>
      <c r="R8" s="216"/>
      <c r="S8" s="216"/>
      <c r="T8" s="216"/>
      <c r="U8" s="217"/>
      <c r="V8" s="217"/>
      <c r="W8" s="249"/>
      <c r="X8" s="218"/>
    </row>
    <row r="9" spans="6:12" ht="12.75">
      <c r="F9" s="56"/>
      <c r="G9" s="90"/>
      <c r="H9" s="91"/>
      <c r="I9" s="203"/>
      <c r="J9" s="204"/>
      <c r="K9" s="204"/>
      <c r="L9" s="92"/>
    </row>
    <row r="10" spans="6:12" ht="12.75">
      <c r="F10" s="56"/>
      <c r="G10" s="90" t="s">
        <v>520</v>
      </c>
      <c r="H10" s="91" t="s">
        <v>23</v>
      </c>
      <c r="I10" s="203"/>
      <c r="J10" s="204"/>
      <c r="K10" s="204"/>
      <c r="L10" s="92"/>
    </row>
    <row r="11" spans="6:12" ht="12.75">
      <c r="F11" s="54"/>
      <c r="G11" s="202" t="s">
        <v>521</v>
      </c>
      <c r="H11" s="202" t="s">
        <v>57</v>
      </c>
      <c r="I11" s="23"/>
      <c r="J11" s="1"/>
      <c r="K11" s="2"/>
      <c r="L11" s="47"/>
    </row>
    <row r="12" spans="6:24" ht="38.25">
      <c r="F12" s="250">
        <v>1</v>
      </c>
      <c r="G12" s="40" t="s">
        <v>522</v>
      </c>
      <c r="H12" s="52" t="s">
        <v>56</v>
      </c>
      <c r="I12" s="32" t="s">
        <v>21</v>
      </c>
      <c r="J12" s="29">
        <v>1600</v>
      </c>
      <c r="K12" s="30"/>
      <c r="L12" s="34">
        <f aca="true" t="shared" si="0" ref="L12:L26">+K12*J12</f>
        <v>0</v>
      </c>
      <c r="M12" s="215"/>
      <c r="N12" s="216"/>
      <c r="O12" s="216"/>
      <c r="P12" s="216"/>
      <c r="Q12" s="216"/>
      <c r="R12" s="216"/>
      <c r="S12" s="216"/>
      <c r="T12" s="216"/>
      <c r="U12" s="217"/>
      <c r="V12" s="217"/>
      <c r="W12" s="218"/>
      <c r="X12" s="171" t="s">
        <v>110</v>
      </c>
    </row>
    <row r="13" spans="6:24" ht="108">
      <c r="F13" s="250">
        <v>2</v>
      </c>
      <c r="G13" s="40" t="s">
        <v>523</v>
      </c>
      <c r="H13" s="52" t="s">
        <v>55</v>
      </c>
      <c r="I13" s="32" t="s">
        <v>20</v>
      </c>
      <c r="J13" s="29">
        <v>24</v>
      </c>
      <c r="K13" s="30"/>
      <c r="L13" s="34">
        <f t="shared" si="0"/>
        <v>0</v>
      </c>
      <c r="M13" s="215"/>
      <c r="N13" s="216"/>
      <c r="O13" s="216"/>
      <c r="P13" s="216"/>
      <c r="Q13" s="216"/>
      <c r="R13" s="216"/>
      <c r="S13" s="216"/>
      <c r="T13" s="216"/>
      <c r="U13" s="217"/>
      <c r="V13" s="217"/>
      <c r="W13" s="218"/>
      <c r="X13" s="171" t="s">
        <v>110</v>
      </c>
    </row>
    <row r="14" spans="6:24" ht="96">
      <c r="F14" s="250">
        <v>3</v>
      </c>
      <c r="G14" s="40" t="s">
        <v>524</v>
      </c>
      <c r="H14" s="52" t="s">
        <v>429</v>
      </c>
      <c r="I14" s="32" t="s">
        <v>19</v>
      </c>
      <c r="J14" s="29">
        <v>1</v>
      </c>
      <c r="K14" s="30"/>
      <c r="L14" s="34">
        <f t="shared" si="0"/>
        <v>0</v>
      </c>
      <c r="M14" s="215"/>
      <c r="N14" s="216"/>
      <c r="O14" s="216"/>
      <c r="P14" s="216"/>
      <c r="Q14" s="216"/>
      <c r="R14" s="216"/>
      <c r="S14" s="216"/>
      <c r="T14" s="216"/>
      <c r="U14" s="217"/>
      <c r="V14" s="217"/>
      <c r="W14" s="218"/>
      <c r="X14" s="171" t="s">
        <v>110</v>
      </c>
    </row>
    <row r="15" spans="6:24" ht="38.25">
      <c r="F15" s="250">
        <v>4</v>
      </c>
      <c r="G15" s="40" t="s">
        <v>525</v>
      </c>
      <c r="H15" s="52" t="s">
        <v>53</v>
      </c>
      <c r="I15" s="32" t="s">
        <v>20</v>
      </c>
      <c r="J15" s="29">
        <v>2</v>
      </c>
      <c r="K15" s="30"/>
      <c r="L15" s="34">
        <f t="shared" si="0"/>
        <v>0</v>
      </c>
      <c r="M15" s="215"/>
      <c r="N15" s="216"/>
      <c r="O15" s="216"/>
      <c r="P15" s="216"/>
      <c r="Q15" s="216"/>
      <c r="R15" s="216"/>
      <c r="S15" s="216"/>
      <c r="T15" s="216"/>
      <c r="U15" s="217"/>
      <c r="V15" s="217"/>
      <c r="W15" s="218"/>
      <c r="X15" s="171" t="s">
        <v>110</v>
      </c>
    </row>
    <row r="16" spans="6:24" ht="38.25">
      <c r="F16" s="250">
        <v>5</v>
      </c>
      <c r="G16" s="40" t="s">
        <v>526</v>
      </c>
      <c r="H16" s="52" t="s">
        <v>52</v>
      </c>
      <c r="I16" s="32" t="s">
        <v>20</v>
      </c>
      <c r="J16" s="29">
        <v>2</v>
      </c>
      <c r="K16" s="30"/>
      <c r="L16" s="34">
        <f t="shared" si="0"/>
        <v>0</v>
      </c>
      <c r="M16" s="215"/>
      <c r="N16" s="216"/>
      <c r="O16" s="216"/>
      <c r="P16" s="216"/>
      <c r="Q16" s="216"/>
      <c r="R16" s="216"/>
      <c r="S16" s="216"/>
      <c r="T16" s="216"/>
      <c r="U16" s="217"/>
      <c r="V16" s="217"/>
      <c r="W16" s="218"/>
      <c r="X16" s="171" t="s">
        <v>110</v>
      </c>
    </row>
    <row r="17" spans="4:24" ht="72">
      <c r="D17" s="209" t="s">
        <v>50</v>
      </c>
      <c r="F17" s="250">
        <v>6</v>
      </c>
      <c r="G17" s="40" t="s">
        <v>527</v>
      </c>
      <c r="H17" s="52" t="s">
        <v>49</v>
      </c>
      <c r="I17" s="32" t="s">
        <v>20</v>
      </c>
      <c r="J17" s="29">
        <v>8</v>
      </c>
      <c r="K17" s="30"/>
      <c r="L17" s="34">
        <f t="shared" si="0"/>
        <v>0</v>
      </c>
      <c r="M17" s="215"/>
      <c r="N17" s="216"/>
      <c r="O17" s="216"/>
      <c r="P17" s="216"/>
      <c r="Q17" s="216"/>
      <c r="R17" s="216"/>
      <c r="S17" s="216"/>
      <c r="T17" s="216"/>
      <c r="U17" s="217"/>
      <c r="V17" s="217"/>
      <c r="W17" s="218"/>
      <c r="X17" s="171" t="s">
        <v>110</v>
      </c>
    </row>
    <row r="18" spans="6:24" ht="38.25">
      <c r="F18" s="250">
        <v>7</v>
      </c>
      <c r="G18" s="40" t="s">
        <v>528</v>
      </c>
      <c r="H18" s="52" t="s">
        <v>430</v>
      </c>
      <c r="I18" s="32" t="s">
        <v>20</v>
      </c>
      <c r="J18" s="29">
        <v>48</v>
      </c>
      <c r="K18" s="30"/>
      <c r="L18" s="34">
        <f t="shared" si="0"/>
        <v>0</v>
      </c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171" t="s">
        <v>110</v>
      </c>
    </row>
    <row r="19" spans="6:24" ht="38.25">
      <c r="F19" s="250">
        <v>8</v>
      </c>
      <c r="G19" s="40" t="s">
        <v>529</v>
      </c>
      <c r="H19" s="52" t="s">
        <v>48</v>
      </c>
      <c r="I19" s="32" t="s">
        <v>20</v>
      </c>
      <c r="J19" s="29">
        <v>24</v>
      </c>
      <c r="K19" s="30"/>
      <c r="L19" s="34">
        <f t="shared" si="0"/>
        <v>0</v>
      </c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171" t="s">
        <v>110</v>
      </c>
    </row>
    <row r="20" spans="6:24" ht="48">
      <c r="F20" s="250">
        <v>9</v>
      </c>
      <c r="G20" s="40" t="s">
        <v>530</v>
      </c>
      <c r="H20" s="52" t="s">
        <v>431</v>
      </c>
      <c r="I20" s="32" t="s">
        <v>21</v>
      </c>
      <c r="J20" s="251">
        <v>40</v>
      </c>
      <c r="K20" s="252"/>
      <c r="L20" s="34">
        <f t="shared" si="0"/>
        <v>0</v>
      </c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171" t="s">
        <v>110</v>
      </c>
    </row>
    <row r="21" spans="6:24" ht="38.25">
      <c r="F21" s="250">
        <v>10</v>
      </c>
      <c r="G21" s="40" t="s">
        <v>531</v>
      </c>
      <c r="H21" s="52" t="s">
        <v>432</v>
      </c>
      <c r="I21" s="32" t="s">
        <v>21</v>
      </c>
      <c r="J21" s="29">
        <v>15</v>
      </c>
      <c r="K21" s="30"/>
      <c r="L21" s="34">
        <f t="shared" si="0"/>
        <v>0</v>
      </c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171" t="s">
        <v>110</v>
      </c>
    </row>
    <row r="22" spans="6:24" ht="48">
      <c r="F22" s="250">
        <v>11</v>
      </c>
      <c r="G22" s="40" t="s">
        <v>532</v>
      </c>
      <c r="H22" s="52" t="s">
        <v>433</v>
      </c>
      <c r="I22" s="32" t="s">
        <v>21</v>
      </c>
      <c r="J22" s="29">
        <v>30</v>
      </c>
      <c r="K22" s="30"/>
      <c r="L22" s="34">
        <f t="shared" si="0"/>
        <v>0</v>
      </c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171" t="s">
        <v>110</v>
      </c>
    </row>
    <row r="23" spans="6:24" ht="38.25">
      <c r="F23" s="250">
        <v>12</v>
      </c>
      <c r="G23" s="40" t="s">
        <v>533</v>
      </c>
      <c r="H23" s="52" t="s">
        <v>434</v>
      </c>
      <c r="I23" s="32" t="s">
        <v>21</v>
      </c>
      <c r="J23" s="29">
        <v>30</v>
      </c>
      <c r="K23" s="30"/>
      <c r="L23" s="34">
        <f t="shared" si="0"/>
        <v>0</v>
      </c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171" t="s">
        <v>110</v>
      </c>
    </row>
    <row r="24" spans="6:24" ht="60">
      <c r="F24" s="250">
        <v>13</v>
      </c>
      <c r="G24" s="40" t="s">
        <v>534</v>
      </c>
      <c r="H24" s="52" t="s">
        <v>42</v>
      </c>
      <c r="I24" s="32" t="s">
        <v>21</v>
      </c>
      <c r="J24" s="29">
        <v>140</v>
      </c>
      <c r="K24" s="30"/>
      <c r="L24" s="34">
        <f t="shared" si="0"/>
        <v>0</v>
      </c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171" t="s">
        <v>110</v>
      </c>
    </row>
    <row r="25" spans="6:24" ht="38.25">
      <c r="F25" s="250">
        <v>14</v>
      </c>
      <c r="G25" s="40" t="s">
        <v>535</v>
      </c>
      <c r="H25" s="52" t="s">
        <v>45</v>
      </c>
      <c r="I25" s="32" t="s">
        <v>20</v>
      </c>
      <c r="J25" s="29">
        <v>48</v>
      </c>
      <c r="K25" s="30"/>
      <c r="L25" s="34">
        <f t="shared" si="0"/>
        <v>0</v>
      </c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171" t="s">
        <v>110</v>
      </c>
    </row>
    <row r="26" spans="4:24" ht="72">
      <c r="D26" s="209" t="s">
        <v>44</v>
      </c>
      <c r="F26" s="250">
        <v>15</v>
      </c>
      <c r="G26" s="40" t="s">
        <v>536</v>
      </c>
      <c r="H26" s="52" t="s">
        <v>43</v>
      </c>
      <c r="I26" s="32" t="s">
        <v>19</v>
      </c>
      <c r="J26" s="29">
        <v>1</v>
      </c>
      <c r="K26" s="30"/>
      <c r="L26" s="34">
        <f t="shared" si="0"/>
        <v>0</v>
      </c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171" t="s">
        <v>110</v>
      </c>
    </row>
    <row r="27" spans="6:24" ht="12.75">
      <c r="F27" s="253"/>
      <c r="G27" s="41"/>
      <c r="H27" s="254"/>
      <c r="I27" s="46"/>
      <c r="J27" s="37"/>
      <c r="K27" s="38"/>
      <c r="L27" s="39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</row>
    <row r="28" spans="6:24" ht="12.75">
      <c r="F28" s="54"/>
      <c r="G28" s="202" t="s">
        <v>537</v>
      </c>
      <c r="H28" s="202" t="s">
        <v>435</v>
      </c>
      <c r="I28" s="23"/>
      <c r="J28" s="1"/>
      <c r="K28" s="2"/>
      <c r="L28" s="47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</row>
    <row r="29" spans="6:24" ht="38.25">
      <c r="F29" s="250">
        <v>1</v>
      </c>
      <c r="G29" s="40" t="s">
        <v>538</v>
      </c>
      <c r="H29" s="52" t="s">
        <v>436</v>
      </c>
      <c r="I29" s="32" t="s">
        <v>20</v>
      </c>
      <c r="J29" s="29">
        <v>1</v>
      </c>
      <c r="K29" s="30"/>
      <c r="L29" s="34">
        <f aca="true" t="shared" si="1" ref="L29:L35">+K29*J29</f>
        <v>0</v>
      </c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171" t="s">
        <v>110</v>
      </c>
    </row>
    <row r="30" spans="6:24" ht="38.25">
      <c r="F30" s="250">
        <v>2</v>
      </c>
      <c r="G30" s="40" t="s">
        <v>539</v>
      </c>
      <c r="H30" s="52" t="s">
        <v>437</v>
      </c>
      <c r="I30" s="32" t="s">
        <v>20</v>
      </c>
      <c r="J30" s="29">
        <v>1</v>
      </c>
      <c r="K30" s="30"/>
      <c r="L30" s="34">
        <f t="shared" si="1"/>
        <v>0</v>
      </c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171" t="s">
        <v>110</v>
      </c>
    </row>
    <row r="31" spans="6:24" ht="38.25">
      <c r="F31" s="250">
        <v>3</v>
      </c>
      <c r="G31" s="40" t="s">
        <v>540</v>
      </c>
      <c r="H31" s="52" t="s">
        <v>438</v>
      </c>
      <c r="I31" s="32" t="s">
        <v>20</v>
      </c>
      <c r="J31" s="29">
        <v>1</v>
      </c>
      <c r="K31" s="30"/>
      <c r="L31" s="34">
        <f t="shared" si="1"/>
        <v>0</v>
      </c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171" t="s">
        <v>110</v>
      </c>
    </row>
    <row r="32" spans="6:24" ht="38.25">
      <c r="F32" s="250">
        <v>4</v>
      </c>
      <c r="G32" s="40" t="s">
        <v>541</v>
      </c>
      <c r="H32" s="52" t="s">
        <v>439</v>
      </c>
      <c r="I32" s="32" t="s">
        <v>20</v>
      </c>
      <c r="J32" s="29">
        <v>1</v>
      </c>
      <c r="K32" s="30"/>
      <c r="L32" s="34">
        <f t="shared" si="1"/>
        <v>0</v>
      </c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171" t="s">
        <v>110</v>
      </c>
    </row>
    <row r="33" spans="6:24" ht="38.25">
      <c r="F33" s="250">
        <v>5</v>
      </c>
      <c r="G33" s="40" t="s">
        <v>542</v>
      </c>
      <c r="H33" s="52" t="s">
        <v>440</v>
      </c>
      <c r="I33" s="32" t="s">
        <v>19</v>
      </c>
      <c r="J33" s="29">
        <v>1</v>
      </c>
      <c r="K33" s="30"/>
      <c r="L33" s="34">
        <f t="shared" si="1"/>
        <v>0</v>
      </c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171" t="s">
        <v>110</v>
      </c>
    </row>
    <row r="34" spans="6:24" ht="60">
      <c r="F34" s="250">
        <v>6</v>
      </c>
      <c r="G34" s="40" t="s">
        <v>543</v>
      </c>
      <c r="H34" s="52" t="s">
        <v>42</v>
      </c>
      <c r="I34" s="32" t="s">
        <v>21</v>
      </c>
      <c r="J34" s="29">
        <v>20</v>
      </c>
      <c r="K34" s="30"/>
      <c r="L34" s="34">
        <f t="shared" si="1"/>
        <v>0</v>
      </c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171" t="s">
        <v>110</v>
      </c>
    </row>
    <row r="35" spans="6:24" ht="38.25">
      <c r="F35" s="250">
        <v>7</v>
      </c>
      <c r="G35" s="40" t="s">
        <v>544</v>
      </c>
      <c r="H35" s="52" t="s">
        <v>441</v>
      </c>
      <c r="I35" s="32" t="s">
        <v>21</v>
      </c>
      <c r="J35" s="29">
        <v>35</v>
      </c>
      <c r="K35" s="30"/>
      <c r="L35" s="34">
        <f t="shared" si="1"/>
        <v>0</v>
      </c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171" t="s">
        <v>110</v>
      </c>
    </row>
    <row r="36" spans="6:12" ht="12.75">
      <c r="F36" s="55"/>
      <c r="G36" s="41"/>
      <c r="H36" s="254"/>
      <c r="I36" s="46"/>
      <c r="J36" s="37"/>
      <c r="K36" s="38"/>
      <c r="L36" s="39"/>
    </row>
    <row r="37" spans="6:24" s="93" customFormat="1" ht="12.75">
      <c r="F37" s="57"/>
      <c r="G37" s="201" t="s">
        <v>545</v>
      </c>
      <c r="H37" s="202" t="s">
        <v>18</v>
      </c>
      <c r="I37" s="23"/>
      <c r="J37" s="1"/>
      <c r="K37" s="2"/>
      <c r="L37" s="205"/>
      <c r="M37" s="98"/>
      <c r="N37" s="99"/>
      <c r="O37" s="99"/>
      <c r="P37" s="99"/>
      <c r="Q37" s="99"/>
      <c r="R37" s="99"/>
      <c r="S37" s="99"/>
      <c r="T37" s="99"/>
      <c r="U37" s="100"/>
      <c r="V37" s="100"/>
      <c r="W37" s="220"/>
      <c r="X37" s="221"/>
    </row>
    <row r="38" spans="6:24" s="93" customFormat="1" ht="38.25">
      <c r="F38" s="250">
        <v>1</v>
      </c>
      <c r="G38" s="4" t="s">
        <v>546</v>
      </c>
      <c r="H38" s="22" t="s">
        <v>442</v>
      </c>
      <c r="I38" s="19" t="s">
        <v>20</v>
      </c>
      <c r="J38" s="20">
        <v>28</v>
      </c>
      <c r="K38" s="20"/>
      <c r="L38" s="34">
        <f>+K38*J38</f>
        <v>0</v>
      </c>
      <c r="M38" s="120"/>
      <c r="N38" s="121"/>
      <c r="O38" s="121"/>
      <c r="P38" s="121"/>
      <c r="Q38" s="121"/>
      <c r="R38" s="121"/>
      <c r="S38" s="121"/>
      <c r="T38" s="121"/>
      <c r="U38" s="122"/>
      <c r="V38" s="122"/>
      <c r="W38" s="222"/>
      <c r="X38" s="171" t="s">
        <v>110</v>
      </c>
    </row>
    <row r="39" spans="6:24" s="93" customFormat="1" ht="38.25">
      <c r="F39" s="250">
        <v>2</v>
      </c>
      <c r="G39" s="4" t="s">
        <v>547</v>
      </c>
      <c r="H39" s="22" t="s">
        <v>39</v>
      </c>
      <c r="I39" s="19" t="s">
        <v>29</v>
      </c>
      <c r="J39" s="20">
        <v>10</v>
      </c>
      <c r="K39" s="20"/>
      <c r="L39" s="34">
        <f>+K39*J39</f>
        <v>0</v>
      </c>
      <c r="M39" s="120"/>
      <c r="N39" s="121"/>
      <c r="O39" s="121"/>
      <c r="P39" s="121"/>
      <c r="Q39" s="121"/>
      <c r="R39" s="121"/>
      <c r="S39" s="121"/>
      <c r="T39" s="121"/>
      <c r="U39" s="122"/>
      <c r="V39" s="122"/>
      <c r="W39" s="222"/>
      <c r="X39" s="171" t="s">
        <v>110</v>
      </c>
    </row>
    <row r="40" spans="6:24" s="93" customFormat="1" ht="38.25">
      <c r="F40" s="250">
        <v>3</v>
      </c>
      <c r="G40" s="4" t="s">
        <v>548</v>
      </c>
      <c r="H40" s="22" t="s">
        <v>38</v>
      </c>
      <c r="I40" s="19" t="s">
        <v>26</v>
      </c>
      <c r="J40" s="20">
        <v>50</v>
      </c>
      <c r="K40" s="20"/>
      <c r="L40" s="34">
        <f>+K40*J40</f>
        <v>0</v>
      </c>
      <c r="M40" s="120"/>
      <c r="N40" s="121"/>
      <c r="O40" s="121"/>
      <c r="P40" s="121"/>
      <c r="Q40" s="121"/>
      <c r="R40" s="121"/>
      <c r="S40" s="121"/>
      <c r="T40" s="121"/>
      <c r="U40" s="122"/>
      <c r="V40" s="122"/>
      <c r="W40" s="222"/>
      <c r="X40" s="171" t="s">
        <v>110</v>
      </c>
    </row>
    <row r="41" spans="7:12" ht="12.75">
      <c r="G41" s="106"/>
      <c r="H41" s="107"/>
      <c r="I41" s="106"/>
      <c r="J41" s="108"/>
      <c r="K41" s="109"/>
      <c r="L41" s="110"/>
    </row>
    <row r="42" spans="7:12" ht="12.75">
      <c r="G42" s="90" t="s">
        <v>549</v>
      </c>
      <c r="H42" s="91" t="s">
        <v>22</v>
      </c>
      <c r="I42" s="203"/>
      <c r="J42" s="204"/>
      <c r="K42" s="204"/>
      <c r="L42" s="92"/>
    </row>
    <row r="43" spans="6:24" ht="12.75">
      <c r="F43" s="250">
        <v>1</v>
      </c>
      <c r="G43" s="31" t="s">
        <v>550</v>
      </c>
      <c r="H43" s="22" t="s">
        <v>40</v>
      </c>
      <c r="I43" s="32" t="s">
        <v>29</v>
      </c>
      <c r="J43" s="33">
        <v>75</v>
      </c>
      <c r="K43" s="33"/>
      <c r="L43" s="34">
        <f>+K43*J43</f>
        <v>0</v>
      </c>
      <c r="M43" s="215"/>
      <c r="N43" s="216"/>
      <c r="O43" s="216"/>
      <c r="P43" s="216"/>
      <c r="Q43" s="216"/>
      <c r="R43" s="216"/>
      <c r="S43" s="216"/>
      <c r="T43" s="216"/>
      <c r="U43" s="217"/>
      <c r="V43" s="217"/>
      <c r="W43" s="218"/>
      <c r="X43" s="218"/>
    </row>
    <row r="44" spans="6:24" s="93" customFormat="1" ht="12.75">
      <c r="F44" s="250">
        <v>2</v>
      </c>
      <c r="G44" s="31" t="s">
        <v>551</v>
      </c>
      <c r="H44" s="22" t="s">
        <v>24</v>
      </c>
      <c r="I44" s="32" t="s">
        <v>29</v>
      </c>
      <c r="J44" s="33">
        <v>5</v>
      </c>
      <c r="K44" s="20"/>
      <c r="L44" s="34">
        <f>+K44*J44</f>
        <v>0</v>
      </c>
      <c r="M44" s="120"/>
      <c r="N44" s="121"/>
      <c r="O44" s="121"/>
      <c r="P44" s="121"/>
      <c r="Q44" s="121"/>
      <c r="R44" s="121"/>
      <c r="S44" s="121"/>
      <c r="T44" s="121"/>
      <c r="U44" s="122"/>
      <c r="V44" s="122"/>
      <c r="W44" s="222"/>
      <c r="X44" s="223"/>
    </row>
    <row r="45" spans="6:24" s="93" customFormat="1" ht="12.75">
      <c r="F45" s="250">
        <v>3</v>
      </c>
      <c r="G45" s="31" t="s">
        <v>552</v>
      </c>
      <c r="H45" s="22" t="s">
        <v>427</v>
      </c>
      <c r="I45" s="32" t="s">
        <v>29</v>
      </c>
      <c r="J45" s="20">
        <v>10</v>
      </c>
      <c r="K45" s="20"/>
      <c r="L45" s="34">
        <f>+K45*J45</f>
        <v>0</v>
      </c>
      <c r="M45" s="120"/>
      <c r="N45" s="121"/>
      <c r="O45" s="121"/>
      <c r="P45" s="121"/>
      <c r="Q45" s="121"/>
      <c r="R45" s="121"/>
      <c r="S45" s="121"/>
      <c r="T45" s="121"/>
      <c r="U45" s="122"/>
      <c r="V45" s="122"/>
      <c r="W45" s="222"/>
      <c r="X45" s="223"/>
    </row>
    <row r="46" spans="6:24" s="93" customFormat="1" ht="12.75">
      <c r="F46" s="250">
        <v>4</v>
      </c>
      <c r="G46" s="31" t="s">
        <v>553</v>
      </c>
      <c r="H46" s="22" t="s">
        <v>417</v>
      </c>
      <c r="I46" s="32" t="s">
        <v>29</v>
      </c>
      <c r="J46" s="20">
        <v>25</v>
      </c>
      <c r="K46" s="20"/>
      <c r="L46" s="34">
        <f>+K46*J46</f>
        <v>0</v>
      </c>
      <c r="M46" s="120"/>
      <c r="N46" s="121"/>
      <c r="O46" s="121"/>
      <c r="P46" s="121"/>
      <c r="Q46" s="121"/>
      <c r="R46" s="121"/>
      <c r="S46" s="121"/>
      <c r="T46" s="121"/>
      <c r="U46" s="122"/>
      <c r="V46" s="122"/>
      <c r="W46" s="222"/>
      <c r="X46" s="223"/>
    </row>
    <row r="47" spans="6:24" s="93" customFormat="1" ht="12.75">
      <c r="F47" s="250">
        <v>5</v>
      </c>
      <c r="G47" s="31" t="s">
        <v>554</v>
      </c>
      <c r="H47" s="22" t="s">
        <v>426</v>
      </c>
      <c r="I47" s="32" t="s">
        <v>29</v>
      </c>
      <c r="J47" s="20">
        <v>5</v>
      </c>
      <c r="K47" s="20"/>
      <c r="L47" s="34">
        <f>+K47*J47</f>
        <v>0</v>
      </c>
      <c r="M47" s="120"/>
      <c r="N47" s="121"/>
      <c r="O47" s="121"/>
      <c r="P47" s="121"/>
      <c r="Q47" s="121"/>
      <c r="R47" s="121"/>
      <c r="S47" s="121"/>
      <c r="T47" s="121"/>
      <c r="U47" s="122"/>
      <c r="V47" s="122"/>
      <c r="W47" s="222"/>
      <c r="X47" s="223"/>
    </row>
    <row r="48" spans="6:24" s="93" customFormat="1" ht="12.75">
      <c r="F48" s="256"/>
      <c r="G48" s="101"/>
      <c r="H48" s="102"/>
      <c r="I48" s="103"/>
      <c r="J48" s="104"/>
      <c r="K48" s="104"/>
      <c r="L48" s="105"/>
      <c r="M48" s="94"/>
      <c r="N48" s="95"/>
      <c r="O48" s="95"/>
      <c r="P48" s="95"/>
      <c r="Q48" s="95"/>
      <c r="R48" s="95"/>
      <c r="S48" s="95"/>
      <c r="T48" s="95"/>
      <c r="U48" s="96"/>
      <c r="V48" s="96"/>
      <c r="W48" s="225"/>
      <c r="X48" s="226"/>
    </row>
  </sheetData>
  <sheetProtection/>
  <printOptions/>
  <pageMargins left="0.7086614173228347" right="0.7086614173228347" top="0.7874015748031497" bottom="0.7874015748031497" header="0.31496062992125984" footer="0.31496062992125984"/>
  <pageSetup fitToHeight="9999" horizontalDpi="600" verticalDpi="600" orientation="landscape" paperSize="9" scale="63" r:id="rId1"/>
  <headerFooter>
    <oddFooter>&amp;CStránka &amp;P z &amp;N</oddFooter>
  </headerFooter>
  <rowBreaks count="1" manualBreakCount="1">
    <brk id="19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X60"/>
  <sheetViews>
    <sheetView view="pageBreakPreview" zoomScale="80" zoomScaleNormal="60" zoomScaleSheetLayoutView="80" zoomScalePageLayoutView="0" workbookViewId="0" topLeftCell="F1">
      <pane ySplit="1" topLeftCell="A2" activePane="bottomLeft" state="frozen"/>
      <selection pane="topLeft" activeCell="G29" sqref="G29"/>
      <selection pane="bottomLeft" activeCell="H15" sqref="H15"/>
    </sheetView>
  </sheetViews>
  <sheetFormatPr defaultColWidth="9.140625" defaultRowHeight="12.75"/>
  <cols>
    <col min="1" max="5" width="0" style="209" hidden="1" customWidth="1"/>
    <col min="6" max="6" width="3.7109375" style="255" customWidth="1"/>
    <col min="7" max="7" width="19.7109375" style="237" customWidth="1"/>
    <col min="8" max="8" width="88.7109375" style="238" customWidth="1"/>
    <col min="9" max="9" width="6.7109375" style="237" customWidth="1"/>
    <col min="10" max="10" width="11.7109375" style="230" customWidth="1"/>
    <col min="11" max="11" width="11.28125" style="239" customWidth="1"/>
    <col min="12" max="12" width="15.8515625" style="240" customWidth="1"/>
    <col min="13" max="13" width="11.421875" style="206" hidden="1" customWidth="1"/>
    <col min="14" max="14" width="14.28125" style="207" hidden="1" customWidth="1"/>
    <col min="15" max="15" width="11.421875" style="207" hidden="1" customWidth="1"/>
    <col min="16" max="16" width="14.28125" style="207" hidden="1" customWidth="1"/>
    <col min="17" max="17" width="9.7109375" style="207" hidden="1" customWidth="1"/>
    <col min="18" max="18" width="14.57421875" style="207" hidden="1" customWidth="1"/>
    <col min="19" max="19" width="0.13671875" style="207" customWidth="1"/>
    <col min="20" max="20" width="25.7109375" style="207" hidden="1" customWidth="1"/>
    <col min="21" max="22" width="10.00390625" style="208" hidden="1" customWidth="1"/>
    <col min="23" max="23" width="13.00390625" style="209" customWidth="1"/>
    <col min="24" max="24" width="36.8515625" style="209" customWidth="1"/>
    <col min="25" max="16384" width="9.140625" style="209" customWidth="1"/>
  </cols>
  <sheetData>
    <row r="1" spans="6:24" s="180" customFormat="1" ht="13.5" thickBot="1">
      <c r="F1" s="241" t="s">
        <v>1</v>
      </c>
      <c r="G1" s="173" t="s">
        <v>2</v>
      </c>
      <c r="H1" s="174" t="s">
        <v>3</v>
      </c>
      <c r="I1" s="173" t="s">
        <v>4</v>
      </c>
      <c r="J1" s="175" t="s">
        <v>5</v>
      </c>
      <c r="K1" s="175" t="s">
        <v>6</v>
      </c>
      <c r="L1" s="176" t="s">
        <v>7</v>
      </c>
      <c r="M1" s="177" t="s">
        <v>8</v>
      </c>
      <c r="N1" s="177" t="s">
        <v>9</v>
      </c>
      <c r="O1" s="177" t="s">
        <v>10</v>
      </c>
      <c r="P1" s="177" t="s">
        <v>11</v>
      </c>
      <c r="Q1" s="177" t="s">
        <v>12</v>
      </c>
      <c r="R1" s="177" t="s">
        <v>13</v>
      </c>
      <c r="S1" s="177" t="s">
        <v>14</v>
      </c>
      <c r="T1" s="178" t="s">
        <v>15</v>
      </c>
      <c r="U1" s="179" t="s">
        <v>16</v>
      </c>
      <c r="V1" s="179" t="s">
        <v>17</v>
      </c>
      <c r="W1" s="112" t="s">
        <v>61</v>
      </c>
      <c r="X1" s="112" t="s">
        <v>62</v>
      </c>
    </row>
    <row r="2" spans="6:22" s="180" customFormat="1" ht="12.75">
      <c r="F2" s="242"/>
      <c r="G2" s="182"/>
      <c r="H2" s="183"/>
      <c r="I2" s="182"/>
      <c r="J2" s="184"/>
      <c r="K2" s="184"/>
      <c r="L2" s="185"/>
      <c r="M2" s="186"/>
      <c r="N2" s="186"/>
      <c r="O2" s="186"/>
      <c r="P2" s="186"/>
      <c r="Q2" s="186"/>
      <c r="R2" s="186"/>
      <c r="S2" s="186"/>
      <c r="T2" s="187"/>
      <c r="U2" s="188"/>
      <c r="V2" s="188"/>
    </row>
    <row r="3" spans="6:22" s="180" customFormat="1" ht="15">
      <c r="F3" s="242"/>
      <c r="G3" s="189">
        <v>1130</v>
      </c>
      <c r="H3" s="190" t="s">
        <v>443</v>
      </c>
      <c r="I3" s="191"/>
      <c r="J3" s="192"/>
      <c r="K3" s="192"/>
      <c r="L3" s="193"/>
      <c r="M3" s="186"/>
      <c r="N3" s="186"/>
      <c r="O3" s="186"/>
      <c r="P3" s="186"/>
      <c r="Q3" s="186"/>
      <c r="R3" s="186"/>
      <c r="S3" s="186"/>
      <c r="T3" s="187"/>
      <c r="U3" s="188"/>
      <c r="V3" s="188"/>
    </row>
    <row r="4" spans="6:22" s="180" customFormat="1" ht="12.75">
      <c r="F4" s="242"/>
      <c r="G4" s="182"/>
      <c r="H4" s="243"/>
      <c r="I4" s="244"/>
      <c r="J4" s="245"/>
      <c r="K4" s="245"/>
      <c r="L4" s="246"/>
      <c r="M4" s="186"/>
      <c r="N4" s="186"/>
      <c r="O4" s="186"/>
      <c r="P4" s="186"/>
      <c r="Q4" s="186"/>
      <c r="R4" s="186"/>
      <c r="S4" s="186"/>
      <c r="T4" s="187"/>
      <c r="U4" s="188"/>
      <c r="V4" s="188"/>
    </row>
    <row r="5" ht="12.75">
      <c r="F5" s="56"/>
    </row>
    <row r="6" spans="6:23" ht="12.75">
      <c r="F6" s="248"/>
      <c r="G6" s="90" t="s">
        <v>444</v>
      </c>
      <c r="H6" s="91" t="s">
        <v>36</v>
      </c>
      <c r="I6" s="25"/>
      <c r="J6" s="26"/>
      <c r="K6" s="27"/>
      <c r="L6" s="92"/>
      <c r="W6" s="247"/>
    </row>
    <row r="7" spans="6:24" ht="12.75">
      <c r="F7" s="210">
        <v>1</v>
      </c>
      <c r="G7" s="18" t="s">
        <v>445</v>
      </c>
      <c r="H7" s="22" t="s">
        <v>446</v>
      </c>
      <c r="I7" s="132" t="s">
        <v>26</v>
      </c>
      <c r="J7" s="20">
        <v>150</v>
      </c>
      <c r="K7" s="20"/>
      <c r="L7" s="73">
        <f>+K7*J7</f>
        <v>0</v>
      </c>
      <c r="M7" s="215"/>
      <c r="N7" s="216"/>
      <c r="O7" s="216"/>
      <c r="P7" s="216"/>
      <c r="Q7" s="216"/>
      <c r="R7" s="216"/>
      <c r="S7" s="216"/>
      <c r="T7" s="216"/>
      <c r="U7" s="217"/>
      <c r="V7" s="217"/>
      <c r="W7" s="249"/>
      <c r="X7" s="218"/>
    </row>
    <row r="8" spans="6:24" ht="24">
      <c r="F8" s="210">
        <v>2</v>
      </c>
      <c r="G8" s="18" t="s">
        <v>555</v>
      </c>
      <c r="H8" s="22" t="s">
        <v>115</v>
      </c>
      <c r="I8" s="118" t="s">
        <v>26</v>
      </c>
      <c r="J8" s="117">
        <v>150</v>
      </c>
      <c r="K8" s="117"/>
      <c r="L8" s="73">
        <f>+K8*J8</f>
        <v>0</v>
      </c>
      <c r="M8" s="233"/>
      <c r="N8" s="234"/>
      <c r="O8" s="234"/>
      <c r="P8" s="234"/>
      <c r="Q8" s="234"/>
      <c r="R8" s="234"/>
      <c r="S8" s="234"/>
      <c r="T8" s="234"/>
      <c r="U8" s="235"/>
      <c r="V8" s="235"/>
      <c r="W8" s="258"/>
      <c r="X8" s="236"/>
    </row>
    <row r="9" spans="6:12" ht="12.75">
      <c r="F9" s="56"/>
      <c r="G9" s="90"/>
      <c r="H9" s="91"/>
      <c r="I9" s="203"/>
      <c r="J9" s="204"/>
      <c r="K9" s="204"/>
      <c r="L9" s="92"/>
    </row>
    <row r="10" spans="6:12" ht="12.75">
      <c r="F10" s="56"/>
      <c r="G10" s="90" t="s">
        <v>447</v>
      </c>
      <c r="H10" s="91" t="s">
        <v>65</v>
      </c>
      <c r="I10" s="203"/>
      <c r="J10" s="204"/>
      <c r="K10" s="204"/>
      <c r="L10" s="92"/>
    </row>
    <row r="11" spans="6:12" ht="12.75">
      <c r="F11" s="54"/>
      <c r="G11" s="202" t="s">
        <v>448</v>
      </c>
      <c r="H11" s="202" t="s">
        <v>66</v>
      </c>
      <c r="I11" s="23"/>
      <c r="J11" s="1"/>
      <c r="K11" s="2"/>
      <c r="L11" s="47"/>
    </row>
    <row r="12" spans="6:24" ht="38.25">
      <c r="F12" s="250">
        <v>1</v>
      </c>
      <c r="G12" s="40" t="s">
        <v>449</v>
      </c>
      <c r="H12" s="52" t="s">
        <v>450</v>
      </c>
      <c r="I12" s="32" t="s">
        <v>21</v>
      </c>
      <c r="J12" s="29">
        <v>420</v>
      </c>
      <c r="K12" s="30"/>
      <c r="L12" s="34">
        <f aca="true" t="shared" si="0" ref="L12:L29">+K12*J12</f>
        <v>0</v>
      </c>
      <c r="M12" s="215"/>
      <c r="N12" s="216"/>
      <c r="O12" s="216"/>
      <c r="P12" s="216"/>
      <c r="Q12" s="216"/>
      <c r="R12" s="216"/>
      <c r="S12" s="216"/>
      <c r="T12" s="216"/>
      <c r="U12" s="217"/>
      <c r="V12" s="217"/>
      <c r="W12" s="218"/>
      <c r="X12" s="171" t="s">
        <v>110</v>
      </c>
    </row>
    <row r="13" spans="6:24" ht="38.25">
      <c r="F13" s="250">
        <v>2</v>
      </c>
      <c r="G13" s="40" t="s">
        <v>451</v>
      </c>
      <c r="H13" s="259" t="s">
        <v>452</v>
      </c>
      <c r="I13" s="32" t="s">
        <v>21</v>
      </c>
      <c r="J13" s="29">
        <v>420</v>
      </c>
      <c r="K13" s="30"/>
      <c r="L13" s="34">
        <f t="shared" si="0"/>
        <v>0</v>
      </c>
      <c r="M13" s="215"/>
      <c r="N13" s="216"/>
      <c r="O13" s="216"/>
      <c r="P13" s="216"/>
      <c r="Q13" s="216"/>
      <c r="R13" s="216"/>
      <c r="S13" s="216"/>
      <c r="T13" s="216"/>
      <c r="U13" s="217"/>
      <c r="V13" s="217"/>
      <c r="W13" s="218"/>
      <c r="X13" s="171" t="s">
        <v>110</v>
      </c>
    </row>
    <row r="14" spans="6:24" ht="38.25">
      <c r="F14" s="250">
        <v>3</v>
      </c>
      <c r="G14" s="40" t="s">
        <v>453</v>
      </c>
      <c r="H14" s="52" t="s">
        <v>454</v>
      </c>
      <c r="I14" s="32" t="s">
        <v>21</v>
      </c>
      <c r="J14" s="29">
        <v>365</v>
      </c>
      <c r="K14" s="30"/>
      <c r="L14" s="34">
        <f t="shared" si="0"/>
        <v>0</v>
      </c>
      <c r="M14" s="215"/>
      <c r="N14" s="216"/>
      <c r="O14" s="216"/>
      <c r="P14" s="216"/>
      <c r="Q14" s="216"/>
      <c r="R14" s="216"/>
      <c r="S14" s="216"/>
      <c r="T14" s="216"/>
      <c r="U14" s="217"/>
      <c r="V14" s="217"/>
      <c r="W14" s="218"/>
      <c r="X14" s="171" t="s">
        <v>110</v>
      </c>
    </row>
    <row r="15" spans="6:24" ht="38.25">
      <c r="F15" s="250">
        <v>4</v>
      </c>
      <c r="G15" s="40" t="s">
        <v>455</v>
      </c>
      <c r="H15" s="52" t="s">
        <v>456</v>
      </c>
      <c r="I15" s="32" t="s">
        <v>21</v>
      </c>
      <c r="J15" s="29">
        <v>320</v>
      </c>
      <c r="K15" s="30"/>
      <c r="L15" s="34">
        <f t="shared" si="0"/>
        <v>0</v>
      </c>
      <c r="M15" s="215"/>
      <c r="N15" s="216"/>
      <c r="O15" s="216"/>
      <c r="P15" s="216"/>
      <c r="Q15" s="216"/>
      <c r="R15" s="216"/>
      <c r="S15" s="216"/>
      <c r="T15" s="216"/>
      <c r="U15" s="217"/>
      <c r="V15" s="217"/>
      <c r="W15" s="218"/>
      <c r="X15" s="171" t="s">
        <v>110</v>
      </c>
    </row>
    <row r="16" spans="6:24" ht="38.25">
      <c r="F16" s="250">
        <v>5</v>
      </c>
      <c r="G16" s="40" t="s">
        <v>457</v>
      </c>
      <c r="H16" s="52" t="s">
        <v>458</v>
      </c>
      <c r="I16" s="32" t="s">
        <v>21</v>
      </c>
      <c r="J16" s="29">
        <v>10</v>
      </c>
      <c r="K16" s="30"/>
      <c r="L16" s="34">
        <f t="shared" si="0"/>
        <v>0</v>
      </c>
      <c r="M16" s="215"/>
      <c r="N16" s="216"/>
      <c r="O16" s="216"/>
      <c r="P16" s="216"/>
      <c r="Q16" s="216"/>
      <c r="R16" s="216"/>
      <c r="S16" s="216"/>
      <c r="T16" s="216"/>
      <c r="U16" s="217"/>
      <c r="V16" s="217"/>
      <c r="W16" s="218"/>
      <c r="X16" s="171" t="s">
        <v>110</v>
      </c>
    </row>
    <row r="17" spans="6:24" ht="38.25">
      <c r="F17" s="250">
        <v>6</v>
      </c>
      <c r="G17" s="40" t="s">
        <v>459</v>
      </c>
      <c r="H17" s="52" t="s">
        <v>460</v>
      </c>
      <c r="I17" s="32" t="s">
        <v>20</v>
      </c>
      <c r="J17" s="29">
        <v>1</v>
      </c>
      <c r="K17" s="30"/>
      <c r="L17" s="34">
        <f t="shared" si="0"/>
        <v>0</v>
      </c>
      <c r="M17" s="215"/>
      <c r="N17" s="216"/>
      <c r="O17" s="216"/>
      <c r="P17" s="216"/>
      <c r="Q17" s="216"/>
      <c r="R17" s="216"/>
      <c r="S17" s="216"/>
      <c r="T17" s="216"/>
      <c r="U17" s="217"/>
      <c r="V17" s="217"/>
      <c r="W17" s="218"/>
      <c r="X17" s="171" t="s">
        <v>110</v>
      </c>
    </row>
    <row r="18" spans="6:24" ht="38.25">
      <c r="F18" s="250">
        <v>7</v>
      </c>
      <c r="G18" s="40" t="s">
        <v>461</v>
      </c>
      <c r="H18" s="52" t="s">
        <v>462</v>
      </c>
      <c r="I18" s="32" t="s">
        <v>20</v>
      </c>
      <c r="J18" s="29">
        <v>7</v>
      </c>
      <c r="K18" s="30"/>
      <c r="L18" s="34">
        <f t="shared" si="0"/>
        <v>0</v>
      </c>
      <c r="M18" s="215"/>
      <c r="N18" s="216"/>
      <c r="O18" s="216"/>
      <c r="P18" s="216"/>
      <c r="Q18" s="216"/>
      <c r="R18" s="216"/>
      <c r="S18" s="216"/>
      <c r="T18" s="216"/>
      <c r="U18" s="217"/>
      <c r="V18" s="217"/>
      <c r="W18" s="218"/>
      <c r="X18" s="171" t="s">
        <v>110</v>
      </c>
    </row>
    <row r="19" spans="6:24" ht="38.25">
      <c r="F19" s="250">
        <v>8</v>
      </c>
      <c r="G19" s="40" t="s">
        <v>463</v>
      </c>
      <c r="H19" s="52" t="s">
        <v>464</v>
      </c>
      <c r="I19" s="32" t="s">
        <v>20</v>
      </c>
      <c r="J19" s="29">
        <v>1</v>
      </c>
      <c r="K19" s="30"/>
      <c r="L19" s="34">
        <f t="shared" si="0"/>
        <v>0</v>
      </c>
      <c r="M19" s="215"/>
      <c r="N19" s="216"/>
      <c r="O19" s="216"/>
      <c r="P19" s="216"/>
      <c r="Q19" s="216"/>
      <c r="R19" s="216"/>
      <c r="S19" s="216"/>
      <c r="T19" s="216"/>
      <c r="U19" s="217"/>
      <c r="V19" s="217"/>
      <c r="W19" s="218"/>
      <c r="X19" s="171" t="s">
        <v>110</v>
      </c>
    </row>
    <row r="20" spans="6:24" ht="38.25">
      <c r="F20" s="250">
        <v>9</v>
      </c>
      <c r="G20" s="40" t="s">
        <v>465</v>
      </c>
      <c r="H20" s="52" t="s">
        <v>60</v>
      </c>
      <c r="I20" s="32" t="s">
        <v>20</v>
      </c>
      <c r="J20" s="29">
        <v>1</v>
      </c>
      <c r="K20" s="30"/>
      <c r="L20" s="34">
        <f t="shared" si="0"/>
        <v>0</v>
      </c>
      <c r="M20" s="215"/>
      <c r="N20" s="216"/>
      <c r="O20" s="216"/>
      <c r="P20" s="216"/>
      <c r="Q20" s="216"/>
      <c r="R20" s="216"/>
      <c r="S20" s="216"/>
      <c r="T20" s="216"/>
      <c r="U20" s="217"/>
      <c r="V20" s="217"/>
      <c r="W20" s="218"/>
      <c r="X20" s="171" t="s">
        <v>110</v>
      </c>
    </row>
    <row r="21" spans="6:24" ht="38.25">
      <c r="F21" s="250">
        <v>10</v>
      </c>
      <c r="G21" s="40" t="s">
        <v>466</v>
      </c>
      <c r="H21" s="52" t="s">
        <v>467</v>
      </c>
      <c r="I21" s="32" t="s">
        <v>20</v>
      </c>
      <c r="J21" s="29">
        <v>14</v>
      </c>
      <c r="K21" s="30"/>
      <c r="L21" s="34">
        <f t="shared" si="0"/>
        <v>0</v>
      </c>
      <c r="M21" s="215"/>
      <c r="N21" s="216"/>
      <c r="O21" s="216"/>
      <c r="P21" s="216"/>
      <c r="Q21" s="216"/>
      <c r="R21" s="216"/>
      <c r="S21" s="216"/>
      <c r="T21" s="216"/>
      <c r="U21" s="217"/>
      <c r="V21" s="217"/>
      <c r="W21" s="218"/>
      <c r="X21" s="171" t="s">
        <v>110</v>
      </c>
    </row>
    <row r="22" spans="6:24" ht="38.25">
      <c r="F22" s="250">
        <v>11</v>
      </c>
      <c r="G22" s="40" t="s">
        <v>468</v>
      </c>
      <c r="H22" s="52" t="s">
        <v>59</v>
      </c>
      <c r="I22" s="32" t="s">
        <v>20</v>
      </c>
      <c r="J22" s="29">
        <v>10</v>
      </c>
      <c r="K22" s="30"/>
      <c r="L22" s="34">
        <f t="shared" si="0"/>
        <v>0</v>
      </c>
      <c r="M22" s="215"/>
      <c r="N22" s="216"/>
      <c r="O22" s="216"/>
      <c r="P22" s="216"/>
      <c r="Q22" s="216"/>
      <c r="R22" s="216"/>
      <c r="S22" s="216"/>
      <c r="T22" s="216"/>
      <c r="U22" s="217"/>
      <c r="V22" s="217"/>
      <c r="W22" s="218"/>
      <c r="X22" s="171" t="s">
        <v>110</v>
      </c>
    </row>
    <row r="23" spans="6:24" ht="38.25">
      <c r="F23" s="250">
        <v>12</v>
      </c>
      <c r="G23" s="40" t="s">
        <v>469</v>
      </c>
      <c r="H23" s="52" t="s">
        <v>58</v>
      </c>
      <c r="I23" s="32" t="s">
        <v>51</v>
      </c>
      <c r="J23" s="29">
        <v>30</v>
      </c>
      <c r="K23" s="30"/>
      <c r="L23" s="34">
        <f t="shared" si="0"/>
        <v>0</v>
      </c>
      <c r="M23" s="215"/>
      <c r="N23" s="216"/>
      <c r="O23" s="216"/>
      <c r="P23" s="216"/>
      <c r="Q23" s="216"/>
      <c r="R23" s="216"/>
      <c r="S23" s="216"/>
      <c r="T23" s="216"/>
      <c r="U23" s="217"/>
      <c r="V23" s="217"/>
      <c r="W23" s="218"/>
      <c r="X23" s="171" t="s">
        <v>110</v>
      </c>
    </row>
    <row r="24" spans="4:24" ht="38.25">
      <c r="D24" s="209" t="s">
        <v>50</v>
      </c>
      <c r="F24" s="250">
        <v>13</v>
      </c>
      <c r="G24" s="40" t="s">
        <v>470</v>
      </c>
      <c r="H24" s="52" t="s">
        <v>471</v>
      </c>
      <c r="I24" s="32" t="s">
        <v>20</v>
      </c>
      <c r="J24" s="29">
        <v>16</v>
      </c>
      <c r="K24" s="30"/>
      <c r="L24" s="34">
        <f t="shared" si="0"/>
        <v>0</v>
      </c>
      <c r="M24" s="215"/>
      <c r="N24" s="216"/>
      <c r="O24" s="216"/>
      <c r="P24" s="216"/>
      <c r="Q24" s="216"/>
      <c r="R24" s="216"/>
      <c r="S24" s="216"/>
      <c r="T24" s="216"/>
      <c r="U24" s="217"/>
      <c r="V24" s="217"/>
      <c r="W24" s="218"/>
      <c r="X24" s="171" t="s">
        <v>110</v>
      </c>
    </row>
    <row r="25" spans="6:24" ht="38.25">
      <c r="F25" s="250">
        <v>14</v>
      </c>
      <c r="G25" s="40" t="s">
        <v>472</v>
      </c>
      <c r="H25" s="52" t="s">
        <v>473</v>
      </c>
      <c r="I25" s="32" t="s">
        <v>20</v>
      </c>
      <c r="J25" s="29">
        <v>1</v>
      </c>
      <c r="K25" s="30"/>
      <c r="L25" s="34">
        <f t="shared" si="0"/>
        <v>0</v>
      </c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171" t="s">
        <v>110</v>
      </c>
    </row>
    <row r="26" spans="6:24" ht="38.25">
      <c r="F26" s="250">
        <v>15</v>
      </c>
      <c r="G26" s="40" t="s">
        <v>474</v>
      </c>
      <c r="H26" s="52" t="s">
        <v>475</v>
      </c>
      <c r="I26" s="32" t="s">
        <v>20</v>
      </c>
      <c r="J26" s="29">
        <v>1</v>
      </c>
      <c r="K26" s="30"/>
      <c r="L26" s="34">
        <f t="shared" si="0"/>
        <v>0</v>
      </c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171" t="s">
        <v>110</v>
      </c>
    </row>
    <row r="27" spans="6:24" ht="38.25">
      <c r="F27" s="250">
        <v>16</v>
      </c>
      <c r="G27" s="40" t="s">
        <v>476</v>
      </c>
      <c r="H27" s="52" t="s">
        <v>477</v>
      </c>
      <c r="I27" s="32" t="s">
        <v>21</v>
      </c>
      <c r="J27" s="29">
        <v>1</v>
      </c>
      <c r="K27" s="30"/>
      <c r="L27" s="34">
        <f t="shared" si="0"/>
        <v>0</v>
      </c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171" t="s">
        <v>110</v>
      </c>
    </row>
    <row r="28" spans="6:24" ht="38.25">
      <c r="F28" s="250">
        <v>17</v>
      </c>
      <c r="G28" s="40" t="s">
        <v>478</v>
      </c>
      <c r="H28" s="52" t="s">
        <v>479</v>
      </c>
      <c r="I28" s="32" t="s">
        <v>20</v>
      </c>
      <c r="J28" s="29">
        <v>1</v>
      </c>
      <c r="K28" s="30"/>
      <c r="L28" s="34">
        <f t="shared" si="0"/>
        <v>0</v>
      </c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171" t="s">
        <v>110</v>
      </c>
    </row>
    <row r="29" spans="6:24" ht="60">
      <c r="F29" s="250">
        <v>18</v>
      </c>
      <c r="G29" s="40" t="s">
        <v>480</v>
      </c>
      <c r="H29" s="52" t="s">
        <v>42</v>
      </c>
      <c r="I29" s="32" t="s">
        <v>21</v>
      </c>
      <c r="J29" s="29">
        <v>180</v>
      </c>
      <c r="K29" s="30"/>
      <c r="L29" s="34">
        <f t="shared" si="0"/>
        <v>0</v>
      </c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171" t="s">
        <v>110</v>
      </c>
    </row>
    <row r="30" spans="6:22" ht="12.75">
      <c r="F30" s="54"/>
      <c r="G30" s="41"/>
      <c r="H30" s="35"/>
      <c r="I30" s="36"/>
      <c r="J30" s="37"/>
      <c r="K30" s="38"/>
      <c r="L30" s="3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6:22" ht="12.75">
      <c r="F31" s="54"/>
      <c r="G31" s="49" t="s">
        <v>481</v>
      </c>
      <c r="H31" s="51" t="s">
        <v>67</v>
      </c>
      <c r="I31" s="50"/>
      <c r="J31" s="49"/>
      <c r="K31" s="48"/>
      <c r="L31" s="47"/>
      <c r="M31" s="209"/>
      <c r="N31" s="209"/>
      <c r="O31" s="209"/>
      <c r="P31" s="209"/>
      <c r="Q31" s="209"/>
      <c r="R31" s="209"/>
      <c r="S31" s="209"/>
      <c r="T31" s="209"/>
      <c r="U31" s="209"/>
      <c r="V31" s="209"/>
    </row>
    <row r="32" spans="6:24" ht="38.25">
      <c r="F32" s="250">
        <v>1</v>
      </c>
      <c r="G32" s="40" t="s">
        <v>482</v>
      </c>
      <c r="H32" s="260" t="s">
        <v>483</v>
      </c>
      <c r="I32" s="32" t="s">
        <v>20</v>
      </c>
      <c r="J32" s="29">
        <v>1</v>
      </c>
      <c r="K32" s="30"/>
      <c r="L32" s="34">
        <f aca="true" t="shared" si="1" ref="L32:L46">+K32*J32</f>
        <v>0</v>
      </c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171" t="s">
        <v>110</v>
      </c>
    </row>
    <row r="33" spans="6:24" ht="38.25">
      <c r="F33" s="250">
        <v>2</v>
      </c>
      <c r="G33" s="40" t="s">
        <v>484</v>
      </c>
      <c r="H33" s="260" t="s">
        <v>485</v>
      </c>
      <c r="I33" s="32" t="s">
        <v>20</v>
      </c>
      <c r="J33" s="29">
        <v>2</v>
      </c>
      <c r="K33" s="30"/>
      <c r="L33" s="34">
        <f t="shared" si="1"/>
        <v>0</v>
      </c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171" t="s">
        <v>110</v>
      </c>
    </row>
    <row r="34" spans="6:24" ht="38.25">
      <c r="F34" s="250">
        <v>3</v>
      </c>
      <c r="G34" s="40" t="s">
        <v>486</v>
      </c>
      <c r="H34" s="260" t="s">
        <v>487</v>
      </c>
      <c r="I34" s="32" t="s">
        <v>20</v>
      </c>
      <c r="J34" s="29">
        <v>4</v>
      </c>
      <c r="K34" s="30"/>
      <c r="L34" s="34">
        <f t="shared" si="1"/>
        <v>0</v>
      </c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171" t="s">
        <v>110</v>
      </c>
    </row>
    <row r="35" spans="6:24" ht="38.25">
      <c r="F35" s="250">
        <v>4</v>
      </c>
      <c r="G35" s="40" t="s">
        <v>488</v>
      </c>
      <c r="H35" s="260" t="s">
        <v>489</v>
      </c>
      <c r="I35" s="32" t="s">
        <v>20</v>
      </c>
      <c r="J35" s="29">
        <v>1</v>
      </c>
      <c r="K35" s="30"/>
      <c r="L35" s="34">
        <f t="shared" si="1"/>
        <v>0</v>
      </c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171" t="s">
        <v>110</v>
      </c>
    </row>
    <row r="36" spans="6:24" ht="38.25">
      <c r="F36" s="250">
        <v>5</v>
      </c>
      <c r="G36" s="40" t="s">
        <v>490</v>
      </c>
      <c r="H36" s="260" t="s">
        <v>52</v>
      </c>
      <c r="I36" s="32" t="s">
        <v>20</v>
      </c>
      <c r="J36" s="29">
        <v>1</v>
      </c>
      <c r="K36" s="30"/>
      <c r="L36" s="34">
        <f t="shared" si="1"/>
        <v>0</v>
      </c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171" t="s">
        <v>110</v>
      </c>
    </row>
    <row r="37" spans="6:24" ht="38.25">
      <c r="F37" s="250">
        <v>6</v>
      </c>
      <c r="G37" s="40" t="s">
        <v>491</v>
      </c>
      <c r="H37" s="260" t="s">
        <v>492</v>
      </c>
      <c r="I37" s="32" t="s">
        <v>21</v>
      </c>
      <c r="J37" s="29">
        <v>300</v>
      </c>
      <c r="K37" s="30"/>
      <c r="L37" s="34">
        <f t="shared" si="1"/>
        <v>0</v>
      </c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171" t="s">
        <v>110</v>
      </c>
    </row>
    <row r="38" spans="6:24" ht="38.25">
      <c r="F38" s="250">
        <v>7</v>
      </c>
      <c r="G38" s="40" t="s">
        <v>493</v>
      </c>
      <c r="H38" s="260" t="s">
        <v>494</v>
      </c>
      <c r="I38" s="32" t="s">
        <v>20</v>
      </c>
      <c r="J38" s="29">
        <v>5</v>
      </c>
      <c r="K38" s="30"/>
      <c r="L38" s="34">
        <f t="shared" si="1"/>
        <v>0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171" t="s">
        <v>110</v>
      </c>
    </row>
    <row r="39" spans="6:24" ht="38.25">
      <c r="F39" s="250">
        <v>8</v>
      </c>
      <c r="G39" s="40" t="s">
        <v>495</v>
      </c>
      <c r="H39" s="260" t="s">
        <v>496</v>
      </c>
      <c r="I39" s="32" t="s">
        <v>20</v>
      </c>
      <c r="J39" s="29">
        <v>5</v>
      </c>
      <c r="K39" s="30"/>
      <c r="L39" s="34">
        <f t="shared" si="1"/>
        <v>0</v>
      </c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171" t="s">
        <v>110</v>
      </c>
    </row>
    <row r="40" spans="6:24" ht="132">
      <c r="F40" s="250">
        <v>9</v>
      </c>
      <c r="G40" s="40" t="s">
        <v>497</v>
      </c>
      <c r="H40" s="260" t="s">
        <v>54</v>
      </c>
      <c r="I40" s="32" t="s">
        <v>20</v>
      </c>
      <c r="J40" s="29">
        <v>5</v>
      </c>
      <c r="K40" s="30"/>
      <c r="L40" s="34">
        <f t="shared" si="1"/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171" t="s">
        <v>110</v>
      </c>
    </row>
    <row r="41" spans="6:24" ht="38.25">
      <c r="F41" s="250">
        <v>10</v>
      </c>
      <c r="G41" s="40" t="s">
        <v>498</v>
      </c>
      <c r="H41" s="260" t="s">
        <v>430</v>
      </c>
      <c r="I41" s="32" t="s">
        <v>20</v>
      </c>
      <c r="J41" s="29">
        <v>5</v>
      </c>
      <c r="K41" s="30"/>
      <c r="L41" s="34">
        <f t="shared" si="1"/>
        <v>0</v>
      </c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171" t="s">
        <v>110</v>
      </c>
    </row>
    <row r="42" spans="6:24" ht="38.25">
      <c r="F42" s="250">
        <v>11</v>
      </c>
      <c r="G42" s="40" t="s">
        <v>499</v>
      </c>
      <c r="H42" s="260" t="s">
        <v>500</v>
      </c>
      <c r="I42" s="32" t="s">
        <v>20</v>
      </c>
      <c r="J42" s="29">
        <v>5</v>
      </c>
      <c r="K42" s="30"/>
      <c r="L42" s="34">
        <f t="shared" si="1"/>
        <v>0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171" t="s">
        <v>110</v>
      </c>
    </row>
    <row r="43" spans="6:24" ht="38.25">
      <c r="F43" s="250">
        <v>12</v>
      </c>
      <c r="G43" s="40" t="s">
        <v>501</v>
      </c>
      <c r="H43" s="260" t="s">
        <v>56</v>
      </c>
      <c r="I43" s="32" t="s">
        <v>21</v>
      </c>
      <c r="J43" s="29">
        <v>230</v>
      </c>
      <c r="K43" s="30"/>
      <c r="L43" s="34">
        <f t="shared" si="1"/>
        <v>0</v>
      </c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171" t="s">
        <v>110</v>
      </c>
    </row>
    <row r="44" spans="6:24" ht="48">
      <c r="F44" s="250">
        <v>13</v>
      </c>
      <c r="G44" s="40" t="s">
        <v>502</v>
      </c>
      <c r="H44" s="260" t="s">
        <v>433</v>
      </c>
      <c r="I44" s="32" t="s">
        <v>21</v>
      </c>
      <c r="J44" s="29">
        <v>75</v>
      </c>
      <c r="K44" s="30"/>
      <c r="L44" s="34">
        <f t="shared" si="1"/>
        <v>0</v>
      </c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171" t="s">
        <v>110</v>
      </c>
    </row>
    <row r="45" spans="6:24" ht="38.25">
      <c r="F45" s="250">
        <v>14</v>
      </c>
      <c r="G45" s="40" t="s">
        <v>503</v>
      </c>
      <c r="H45" s="260" t="s">
        <v>47</v>
      </c>
      <c r="I45" s="32" t="s">
        <v>21</v>
      </c>
      <c r="J45" s="29">
        <v>190</v>
      </c>
      <c r="K45" s="30"/>
      <c r="L45" s="34">
        <f t="shared" si="1"/>
        <v>0</v>
      </c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171" t="s">
        <v>110</v>
      </c>
    </row>
    <row r="46" spans="6:24" ht="60">
      <c r="F46" s="250">
        <v>15</v>
      </c>
      <c r="G46" s="40" t="s">
        <v>504</v>
      </c>
      <c r="H46" s="52" t="s">
        <v>42</v>
      </c>
      <c r="I46" s="32" t="s">
        <v>21</v>
      </c>
      <c r="J46" s="29">
        <v>140</v>
      </c>
      <c r="K46" s="30"/>
      <c r="L46" s="34">
        <f t="shared" si="1"/>
        <v>0</v>
      </c>
      <c r="M46" s="215"/>
      <c r="N46" s="216"/>
      <c r="O46" s="216"/>
      <c r="P46" s="216"/>
      <c r="Q46" s="216"/>
      <c r="R46" s="216"/>
      <c r="S46" s="216"/>
      <c r="T46" s="216"/>
      <c r="U46" s="217"/>
      <c r="V46" s="217"/>
      <c r="W46" s="218"/>
      <c r="X46" s="171" t="s">
        <v>110</v>
      </c>
    </row>
    <row r="47" spans="6:24" ht="12.75">
      <c r="F47" s="55"/>
      <c r="G47" s="41"/>
      <c r="H47" s="254"/>
      <c r="I47" s="46"/>
      <c r="J47" s="37"/>
      <c r="K47" s="38"/>
      <c r="L47" s="39"/>
      <c r="M47" s="233"/>
      <c r="N47" s="234"/>
      <c r="O47" s="234"/>
      <c r="P47" s="234"/>
      <c r="Q47" s="234"/>
      <c r="R47" s="234"/>
      <c r="S47" s="234"/>
      <c r="T47" s="234"/>
      <c r="U47" s="235"/>
      <c r="V47" s="235"/>
      <c r="W47" s="236"/>
      <c r="X47" s="236"/>
    </row>
    <row r="48" spans="6:24" s="93" customFormat="1" ht="12.75">
      <c r="F48" s="58"/>
      <c r="G48" s="261" t="s">
        <v>505</v>
      </c>
      <c r="H48" s="262" t="s">
        <v>18</v>
      </c>
      <c r="I48" s="59"/>
      <c r="J48" s="60"/>
      <c r="K48" s="2"/>
      <c r="L48" s="263"/>
      <c r="M48" s="94"/>
      <c r="N48" s="95"/>
      <c r="O48" s="95"/>
      <c r="P48" s="95"/>
      <c r="Q48" s="95"/>
      <c r="R48" s="95"/>
      <c r="S48" s="95"/>
      <c r="T48" s="95"/>
      <c r="U48" s="96"/>
      <c r="V48" s="96"/>
      <c r="W48" s="221"/>
      <c r="X48" s="221"/>
    </row>
    <row r="49" spans="6:24" s="93" customFormat="1" ht="38.25">
      <c r="F49" s="250">
        <v>1</v>
      </c>
      <c r="G49" s="4" t="s">
        <v>506</v>
      </c>
      <c r="H49" s="22" t="s">
        <v>442</v>
      </c>
      <c r="I49" s="19" t="s">
        <v>20</v>
      </c>
      <c r="J49" s="20">
        <v>35</v>
      </c>
      <c r="K49" s="20"/>
      <c r="L49" s="34">
        <f>+K49*J49</f>
        <v>0</v>
      </c>
      <c r="M49" s="120"/>
      <c r="N49" s="121"/>
      <c r="O49" s="121"/>
      <c r="P49" s="121"/>
      <c r="Q49" s="121"/>
      <c r="R49" s="121"/>
      <c r="S49" s="121"/>
      <c r="T49" s="121"/>
      <c r="U49" s="122"/>
      <c r="V49" s="122"/>
      <c r="W49" s="222"/>
      <c r="X49" s="171" t="s">
        <v>110</v>
      </c>
    </row>
    <row r="50" spans="6:24" s="93" customFormat="1" ht="38.25">
      <c r="F50" s="250">
        <v>2</v>
      </c>
      <c r="G50" s="4" t="s">
        <v>507</v>
      </c>
      <c r="H50" s="22" t="s">
        <v>39</v>
      </c>
      <c r="I50" s="19" t="s">
        <v>29</v>
      </c>
      <c r="J50" s="20">
        <v>10</v>
      </c>
      <c r="K50" s="20"/>
      <c r="L50" s="34">
        <f>+K50*J50</f>
        <v>0</v>
      </c>
      <c r="M50" s="120"/>
      <c r="N50" s="121"/>
      <c r="O50" s="121"/>
      <c r="P50" s="121"/>
      <c r="Q50" s="121"/>
      <c r="R50" s="121"/>
      <c r="S50" s="121"/>
      <c r="T50" s="121"/>
      <c r="U50" s="122"/>
      <c r="V50" s="122"/>
      <c r="W50" s="222"/>
      <c r="X50" s="171" t="s">
        <v>110</v>
      </c>
    </row>
    <row r="51" spans="6:24" s="93" customFormat="1" ht="38.25">
      <c r="F51" s="250">
        <v>3</v>
      </c>
      <c r="G51" s="4" t="s">
        <v>508</v>
      </c>
      <c r="H51" s="22" t="s">
        <v>38</v>
      </c>
      <c r="I51" s="19" t="s">
        <v>26</v>
      </c>
      <c r="J51" s="20">
        <v>50</v>
      </c>
      <c r="K51" s="20"/>
      <c r="L51" s="34">
        <f>+K51*J51</f>
        <v>0</v>
      </c>
      <c r="M51" s="120"/>
      <c r="N51" s="121"/>
      <c r="O51" s="121"/>
      <c r="P51" s="121"/>
      <c r="Q51" s="121"/>
      <c r="R51" s="121"/>
      <c r="S51" s="121"/>
      <c r="T51" s="121"/>
      <c r="U51" s="122"/>
      <c r="V51" s="122"/>
      <c r="W51" s="222"/>
      <c r="X51" s="171" t="s">
        <v>110</v>
      </c>
    </row>
    <row r="52" spans="6:24" s="93" customFormat="1" ht="38.25">
      <c r="F52" s="250">
        <v>4</v>
      </c>
      <c r="G52" s="4" t="s">
        <v>509</v>
      </c>
      <c r="H52" s="22" t="s">
        <v>510</v>
      </c>
      <c r="I52" s="19" t="s">
        <v>20</v>
      </c>
      <c r="J52" s="20">
        <v>1</v>
      </c>
      <c r="K52" s="20"/>
      <c r="L52" s="34">
        <f>+K52*J52</f>
        <v>0</v>
      </c>
      <c r="M52" s="120"/>
      <c r="N52" s="121"/>
      <c r="O52" s="121"/>
      <c r="P52" s="121"/>
      <c r="Q52" s="121"/>
      <c r="R52" s="121"/>
      <c r="S52" s="121"/>
      <c r="T52" s="121"/>
      <c r="U52" s="122"/>
      <c r="V52" s="122"/>
      <c r="W52" s="222"/>
      <c r="X52" s="171" t="s">
        <v>110</v>
      </c>
    </row>
    <row r="53" spans="6:24" ht="12.75">
      <c r="F53" s="242"/>
      <c r="G53" s="264"/>
      <c r="H53" s="265"/>
      <c r="I53" s="264"/>
      <c r="J53" s="108"/>
      <c r="K53" s="266"/>
      <c r="L53" s="267"/>
      <c r="M53" s="233"/>
      <c r="N53" s="234"/>
      <c r="O53" s="234"/>
      <c r="P53" s="234"/>
      <c r="Q53" s="234"/>
      <c r="R53" s="234"/>
      <c r="S53" s="234"/>
      <c r="T53" s="234"/>
      <c r="U53" s="235"/>
      <c r="V53" s="235"/>
      <c r="W53" s="236"/>
      <c r="X53" s="236"/>
    </row>
    <row r="54" spans="7:12" ht="12.75">
      <c r="G54" s="90" t="s">
        <v>511</v>
      </c>
      <c r="H54" s="91" t="s">
        <v>22</v>
      </c>
      <c r="I54" s="203"/>
      <c r="J54" s="204"/>
      <c r="K54" s="204"/>
      <c r="L54" s="92"/>
    </row>
    <row r="55" spans="6:24" ht="12.75">
      <c r="F55" s="250">
        <v>1</v>
      </c>
      <c r="G55" s="31" t="s">
        <v>512</v>
      </c>
      <c r="H55" s="22" t="s">
        <v>40</v>
      </c>
      <c r="I55" s="32" t="s">
        <v>29</v>
      </c>
      <c r="J55" s="33">
        <v>70</v>
      </c>
      <c r="K55" s="33"/>
      <c r="L55" s="34">
        <f>+K55*J55</f>
        <v>0</v>
      </c>
      <c r="M55" s="215"/>
      <c r="N55" s="216"/>
      <c r="O55" s="216"/>
      <c r="P55" s="216"/>
      <c r="Q55" s="216"/>
      <c r="R55" s="216"/>
      <c r="S55" s="216"/>
      <c r="T55" s="216"/>
      <c r="U55" s="217"/>
      <c r="V55" s="217"/>
      <c r="W55" s="218"/>
      <c r="X55" s="218"/>
    </row>
    <row r="56" spans="6:24" s="93" customFormat="1" ht="12.75">
      <c r="F56" s="250">
        <v>2</v>
      </c>
      <c r="G56" s="31" t="s">
        <v>513</v>
      </c>
      <c r="H56" s="22" t="s">
        <v>24</v>
      </c>
      <c r="I56" s="32" t="s">
        <v>29</v>
      </c>
      <c r="J56" s="33">
        <v>5</v>
      </c>
      <c r="K56" s="33"/>
      <c r="L56" s="34">
        <f>+K56*J56</f>
        <v>0</v>
      </c>
      <c r="M56" s="120"/>
      <c r="N56" s="121"/>
      <c r="O56" s="121"/>
      <c r="P56" s="121"/>
      <c r="Q56" s="121"/>
      <c r="R56" s="121"/>
      <c r="S56" s="121"/>
      <c r="T56" s="121"/>
      <c r="U56" s="122"/>
      <c r="V56" s="122"/>
      <c r="W56" s="222"/>
      <c r="X56" s="223"/>
    </row>
    <row r="57" spans="6:24" s="93" customFormat="1" ht="12.75">
      <c r="F57" s="250">
        <v>3</v>
      </c>
      <c r="G57" s="31" t="s">
        <v>514</v>
      </c>
      <c r="H57" s="22" t="s">
        <v>427</v>
      </c>
      <c r="I57" s="32" t="s">
        <v>29</v>
      </c>
      <c r="J57" s="20">
        <v>10</v>
      </c>
      <c r="K57" s="33"/>
      <c r="L57" s="34">
        <f>+K57*J57</f>
        <v>0</v>
      </c>
      <c r="M57" s="120"/>
      <c r="N57" s="121"/>
      <c r="O57" s="121"/>
      <c r="P57" s="121"/>
      <c r="Q57" s="121"/>
      <c r="R57" s="121"/>
      <c r="S57" s="121"/>
      <c r="T57" s="121"/>
      <c r="U57" s="122"/>
      <c r="V57" s="122"/>
      <c r="W57" s="222"/>
      <c r="X57" s="223"/>
    </row>
    <row r="58" spans="6:24" s="93" customFormat="1" ht="12.75">
      <c r="F58" s="250">
        <v>4</v>
      </c>
      <c r="G58" s="31" t="s">
        <v>515</v>
      </c>
      <c r="H58" s="22" t="s">
        <v>417</v>
      </c>
      <c r="I58" s="32" t="s">
        <v>29</v>
      </c>
      <c r="J58" s="20">
        <v>20</v>
      </c>
      <c r="K58" s="33"/>
      <c r="L58" s="34">
        <f>+K58*J58</f>
        <v>0</v>
      </c>
      <c r="M58" s="120"/>
      <c r="N58" s="121"/>
      <c r="O58" s="121"/>
      <c r="P58" s="121"/>
      <c r="Q58" s="121"/>
      <c r="R58" s="121"/>
      <c r="S58" s="121"/>
      <c r="T58" s="121"/>
      <c r="U58" s="122"/>
      <c r="V58" s="122"/>
      <c r="W58" s="222"/>
      <c r="X58" s="223"/>
    </row>
    <row r="59" spans="6:24" s="93" customFormat="1" ht="12.75">
      <c r="F59" s="250">
        <v>5</v>
      </c>
      <c r="G59" s="31" t="s">
        <v>516</v>
      </c>
      <c r="H59" s="22" t="s">
        <v>426</v>
      </c>
      <c r="I59" s="32" t="s">
        <v>29</v>
      </c>
      <c r="J59" s="20">
        <v>5</v>
      </c>
      <c r="K59" s="33"/>
      <c r="L59" s="34">
        <f>+K59*J59</f>
        <v>0</v>
      </c>
      <c r="M59" s="120"/>
      <c r="N59" s="121"/>
      <c r="O59" s="121"/>
      <c r="P59" s="121"/>
      <c r="Q59" s="121"/>
      <c r="R59" s="121"/>
      <c r="S59" s="121"/>
      <c r="T59" s="121"/>
      <c r="U59" s="122"/>
      <c r="V59" s="122"/>
      <c r="W59" s="222"/>
      <c r="X59" s="223"/>
    </row>
    <row r="60" spans="6:24" s="93" customFormat="1" ht="12.75">
      <c r="F60" s="253"/>
      <c r="G60" s="115"/>
      <c r="H60" s="116"/>
      <c r="I60" s="118"/>
      <c r="J60" s="117"/>
      <c r="K60" s="117"/>
      <c r="L60" s="21"/>
      <c r="M60" s="94"/>
      <c r="N60" s="95"/>
      <c r="O60" s="95"/>
      <c r="P60" s="95"/>
      <c r="Q60" s="95"/>
      <c r="R60" s="95"/>
      <c r="S60" s="95"/>
      <c r="T60" s="95"/>
      <c r="U60" s="96"/>
      <c r="V60" s="96"/>
      <c r="W60" s="225"/>
      <c r="X60" s="226"/>
    </row>
  </sheetData>
  <sheetProtection/>
  <printOptions/>
  <pageMargins left="0.7086614173228347" right="0.7086614173228347" top="0.7874015748031497" bottom="0.7874015748031497" header="0.31496062992125984" footer="0.31496062992125984"/>
  <pageSetup fitToHeight="9999" horizontalDpi="600" verticalDpi="600" orientation="landscape" paperSize="9" scale="64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Nikodém a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Špitálský</dc:creator>
  <cp:keywords/>
  <dc:description/>
  <cp:lastModifiedBy>Michal</cp:lastModifiedBy>
  <cp:lastPrinted>2014-08-12T10:01:35Z</cp:lastPrinted>
  <dcterms:created xsi:type="dcterms:W3CDTF">2011-06-24T08:24:19Z</dcterms:created>
  <dcterms:modified xsi:type="dcterms:W3CDTF">2015-03-12T08:30:29Z</dcterms:modified>
  <cp:category/>
  <cp:version/>
  <cp:contentType/>
  <cp:contentStatus/>
</cp:coreProperties>
</file>