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4010" tabRatio="914"/>
  </bookViews>
  <sheets>
    <sheet name="Elektroinstalace" sheetId="9" r:id="rId1"/>
    <sheet name="List1" sheetId="10" r:id="rId2"/>
  </sheets>
  <definedNames>
    <definedName name="_xlnm.Print_Titles" localSheetId="0">Elektroinstalace!$1:$3</definedName>
    <definedName name="_xlnm.Print_Area" localSheetId="0">Elektroinstalace!$A$1:$G$133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9" l="1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30" i="9"/>
  <c r="G31" i="9"/>
  <c r="G32" i="9"/>
  <c r="G33" i="9"/>
  <c r="G34" i="9"/>
  <c r="G35" i="9"/>
  <c r="G36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6" i="9"/>
  <c r="G77" i="9"/>
  <c r="G78" i="9"/>
  <c r="G81" i="9"/>
  <c r="G82" i="9"/>
  <c r="G83" i="9"/>
  <c r="G84" i="9"/>
  <c r="G85" i="9"/>
  <c r="G86" i="9"/>
  <c r="G87" i="9"/>
  <c r="G88" i="9"/>
  <c r="G89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9" i="9"/>
  <c r="G110" i="9"/>
  <c r="G111" i="9"/>
  <c r="G112" i="9"/>
  <c r="G113" i="9"/>
  <c r="G114" i="9"/>
  <c r="G115" i="9"/>
  <c r="G116" i="9"/>
  <c r="G119" i="9"/>
  <c r="G120" i="9"/>
  <c r="G121" i="9"/>
  <c r="G122" i="9"/>
  <c r="G123" i="9"/>
  <c r="G125" i="9"/>
  <c r="G126" i="9"/>
  <c r="G127" i="9"/>
  <c r="G128" i="9"/>
  <c r="G129" i="9"/>
  <c r="G130" i="9"/>
  <c r="G131" i="9"/>
  <c r="G133" i="9" l="1"/>
</calcChain>
</file>

<file path=xl/sharedStrings.xml><?xml version="1.0" encoding="utf-8"?>
<sst xmlns="http://schemas.openxmlformats.org/spreadsheetml/2006/main" count="243" uniqueCount="131">
  <si>
    <t>EH</t>
  </si>
  <si>
    <t>EHP</t>
  </si>
  <si>
    <t>PP</t>
  </si>
  <si>
    <t>PA</t>
  </si>
  <si>
    <t>m</t>
  </si>
  <si>
    <t>E</t>
  </si>
  <si>
    <t>Koaxkabel TV-Kabel 30dB / 2GHz</t>
  </si>
  <si>
    <t>kg</t>
  </si>
  <si>
    <t>MV-UNIVERSAL 8-10</t>
  </si>
  <si>
    <t>Č.poz.</t>
  </si>
  <si>
    <t>Krátký text</t>
  </si>
  <si>
    <t>Druh</t>
  </si>
  <si>
    <t>Množství</t>
  </si>
  <si>
    <t>Instalace silnoproudu</t>
  </si>
  <si>
    <t>Instalace nízkonapěťová</t>
  </si>
  <si>
    <t>Elektrorozdělovač vč. kabeláže a položení potrubí</t>
  </si>
  <si>
    <t>Přípoj topení</t>
  </si>
  <si>
    <t>Ochrana proti blesku s montáží</t>
  </si>
  <si>
    <t>Zařízení pro hovor Busch Welcome s videozařízením</t>
  </si>
  <si>
    <t xml:space="preserve">Zařízení alarmu </t>
  </si>
  <si>
    <t>ks</t>
  </si>
  <si>
    <t>Tlačítko Busch und Jäger Reflex SI 214</t>
  </si>
  <si>
    <t>Polárně bílý lesklý ztlumovač Berker S1</t>
  </si>
  <si>
    <t>Vývod pro světlo tažený s 3xYe 1,5mm² do 10m</t>
  </si>
  <si>
    <t>Vývod pro světlo tažený s 3xYe 1,5mm² do 20m</t>
  </si>
  <si>
    <t>Zástrčka Schuko jednoduchá Busch und Jäger Reflex SI 214</t>
  </si>
  <si>
    <t>Zástrčka Schuko dvojitá Busch und Jäger Reflex SI 214</t>
  </si>
  <si>
    <t>Přípoj přístroje 400V</t>
  </si>
  <si>
    <t>Vypínač/střídavý spínač Busch und Jäger Reflex SI 214</t>
  </si>
  <si>
    <t>Spínač - vývod Schuko tažený s 3xYe 1,5mm² do 10m</t>
  </si>
  <si>
    <t>Spínač - vývod Schuko tažený s 3xYe 1,5mm² do 20m</t>
  </si>
  <si>
    <t>Vývod Schuko tažený s 3xYe 2,5mm² do 10m</t>
  </si>
  <si>
    <t>Hlásič pohybu 140° ws</t>
  </si>
  <si>
    <t xml:space="preserve">Přípoj motoru žaluzie </t>
  </si>
  <si>
    <t>Polárně bílý lesklý žaluziový spínač Berka S1</t>
  </si>
  <si>
    <t>Žaluziový vývod tažený s 4xYe 1,5mm²</t>
  </si>
  <si>
    <t>Přípoj ventilátoru</t>
  </si>
  <si>
    <t>Zemnící zařízení</t>
  </si>
  <si>
    <t>Objímka se žárovkou</t>
  </si>
  <si>
    <t>Drobný materiál</t>
  </si>
  <si>
    <t>Montáž silnoproudého zařízení</t>
  </si>
  <si>
    <t>Elektropřezkoušení
- Přezkoušení elektrického zařízení
- Vyhodnocení výsledků
- Vypracování zkušebního protokolu</t>
  </si>
  <si>
    <t>Zásuvka Busch und Jäger Reflex SI TEL</t>
  </si>
  <si>
    <t>Vývod TEL tažený s TEL-kabelem 4x0,5mm² kabelu do 20m</t>
  </si>
  <si>
    <t>Anténní vývoj tažený s koax-kabelem do 10m</t>
  </si>
  <si>
    <t>Anténní vývoj tažený s koax-kabelem do 20m</t>
  </si>
  <si>
    <t>Drobný materiál nízkonapěťové instalace</t>
  </si>
  <si>
    <t>Montážní práce nízkonapěťové instalace</t>
  </si>
  <si>
    <t>Zástrčková lišta počitadla 4pólová</t>
  </si>
  <si>
    <t>Plombovací víko pro zástrčkovou lištu počitadla</t>
  </si>
  <si>
    <t>Odbočovací svorka hlavního vedení 35 mm2 _ 1p, izolovaná, šedá</t>
  </si>
  <si>
    <t>Odbočovací svorka hlavního vedení 35 mm2 _ 1p, izolovaná, modrá</t>
  </si>
  <si>
    <t>Odbočovací svorka hlavního vedení 35 mm2 _ 1p, izolovaná, žluto-zelená</t>
  </si>
  <si>
    <t>AP Z-rozdělovač 3-33 E Stb. NOE
Kompletní rozdělovač s vložkou:
3 místa čísel, 1 řada čísel, 6
Přepočítávací řady
v x š x hl. mm: 1605x810x250
Spolková země: Dolní Rakousko
Šířka počitadla: 3
Hloubka: 250mm
Barva: RAL 7035
Čelní deska: ocelový plech
Použité komponenty: ocelová čelní deska
typ: Rozdělovač AP s počítací vložkou
Řady čísel: 1
Přepočítací řady: 6</t>
  </si>
  <si>
    <t>FI-ochranný spínač 40A, 30mA, typ G</t>
  </si>
  <si>
    <t>Kombinovaný svodič přepětí TT-sada s ohlašovacím kontaktem</t>
  </si>
  <si>
    <t>Ochranný spínač vedení B16/1</t>
  </si>
  <si>
    <t>Ochranný spínač vedení C16/3N</t>
  </si>
  <si>
    <t>Ochranný spínač vedení C16/1N</t>
  </si>
  <si>
    <t>Ochranný spínač vedení B16/1N</t>
  </si>
  <si>
    <t>Ochranný spínač vedení C13/1N</t>
  </si>
  <si>
    <t>Ochranný spínač vedení B13/1N</t>
  </si>
  <si>
    <t>N-průchodková svorka</t>
  </si>
  <si>
    <t>Sběrná přípojnice 3pólová</t>
  </si>
  <si>
    <t>N-sběrná přípojnice</t>
  </si>
  <si>
    <t>Koncová deska pro sběrnou přípojnici</t>
  </si>
  <si>
    <t>Drobný materiál a příslušenství</t>
  </si>
  <si>
    <t>E-přívod 230V tažený s 3xYe 1,5 do 10m</t>
  </si>
  <si>
    <t>E-přívod 230V tažený s 3xYe 1,5 do 20m</t>
  </si>
  <si>
    <t>E-přívod 230V tažený s 3xYe 2,5 do 10m</t>
  </si>
  <si>
    <t>E-přívod 230V tažený s 3xYe 2,5 do 20m</t>
  </si>
  <si>
    <t>E-přívod 400V tažený s 20m YMM5x2,5</t>
  </si>
  <si>
    <t>Celková částka</t>
  </si>
  <si>
    <t>PVC-plášťové vedení A05VV-U 3G1,5</t>
  </si>
  <si>
    <t>PVC-plášťové vedení A05VV-U 4G1,5</t>
  </si>
  <si>
    <t>PVC-plášťové vedení A05VV-U 5G1,5</t>
  </si>
  <si>
    <t>PVC-plášťové vedení A05VV-U 7G1,5</t>
  </si>
  <si>
    <t>Sestavení rozváděcího zařízení</t>
  </si>
  <si>
    <t>Pauš. drobný materiál (šrouby, dráty, ochranné trubky,...)</t>
  </si>
  <si>
    <t>Montáž a připojení rozváděcího zařízení</t>
  </si>
  <si>
    <t>sada</t>
  </si>
  <si>
    <t>Přípoj topení, kabelový materiál</t>
  </si>
  <si>
    <t>Elektroinstalace a montáž sestává z:
Kabeláže a přípojů celkového zařízení.
Vytvoření vyrovnání potenciálu podle platných pravidel.</t>
  </si>
  <si>
    <t>ALUMINIUM SAT-ZRCADLO 85CM 40MM FEED TRIAX FESAT 85HIT SVĚTLE-ŠEDÉ 350481</t>
  </si>
  <si>
    <t>SAT LNB Quattro pro přípoj 1 multispínače, 40mm</t>
  </si>
  <si>
    <t>MULTISPÍNAČ 5IN/8OUT TRIAX</t>
  </si>
  <si>
    <t>Drobný materiál satelit</t>
  </si>
  <si>
    <t>Montáž satelitu</t>
  </si>
  <si>
    <t>Uvedení do chodu satelitu</t>
  </si>
  <si>
    <r>
      <t xml:space="preserve">Nástěnný držák SATELITU,odstup od stěny =250mm,v=250mm, 150x150mm, </t>
    </r>
    <r>
      <rPr>
        <sz val="11"/>
        <rFont val="Calibri"/>
        <family val="2"/>
        <charset val="238"/>
      </rPr>
      <t>Ø</t>
    </r>
    <r>
      <rPr>
        <sz val="11"/>
        <rFont val="Calibri"/>
        <family val="2"/>
        <scheme val="minor"/>
      </rPr>
      <t>=50mm, hliník</t>
    </r>
  </si>
  <si>
    <t>Kulatý drát 8mm aluminium</t>
  </si>
  <si>
    <t>KUL.DRÁT 10MM Z350 ROZTAŽN. 800010 ST/TZN (81m=50kg) 800010</t>
  </si>
  <si>
    <t>DRŽÁK STŘEŠNÍHO VEDENÍ</t>
  </si>
  <si>
    <t>OBJÍMKA DEŠŤOVÉ TRUBKY 100</t>
  </si>
  <si>
    <t xml:space="preserve"> ROZPOJOVACÍ NÁVLAČKA PRO CCA 8/8-10MM AL</t>
  </si>
  <si>
    <t>SVORKA OKAPU PRO CCA 7-10MM</t>
  </si>
  <si>
    <t>DRŽÁK VEDENÍ</t>
  </si>
  <si>
    <t>SPOJOVACÍ NÁVLAČKA 8/10 ROZTAŽN.</t>
  </si>
  <si>
    <t>SVODNÁ TYČ 1500MM CCA 16MM</t>
  </si>
  <si>
    <t>DRŽÁK TYČE NIRO PRO CCA 16MM</t>
  </si>
  <si>
    <t>PŘEHÝBACÍ SVORKA 0,8-8MM</t>
  </si>
  <si>
    <t>Montáž a přípoj ochranného zařízení proti blesku</t>
  </si>
  <si>
    <t>Přezkoušení ochranného zařízení proti blesku
- Přezkoušení celého zařízení
- Vyhodnocení výsledků
- Vypracování zkušebního protokolu</t>
  </si>
  <si>
    <t>ZAPUŠTĚNÁ KRABICE 1 MODUL BTICIN</t>
  </si>
  <si>
    <t>RÁM+M-NOSIČ 1M CELOKOV BTICIN</t>
  </si>
  <si>
    <t>ZÁKLADNA MODULU DVEŘNÍHO REPRODUKTORU 4RT BTICIN</t>
  </si>
  <si>
    <t>ČELNÍ LIST ZÁKLADNY REPRODUKTORU 1RT NA BTICIN</t>
  </si>
  <si>
    <t>SÍŤOVÝ PŘÍSTROJ 2-DRÁTOVÁ SFÉRA</t>
  </si>
  <si>
    <t>SWING 2-DRÁTOVÁ SFÉRA</t>
  </si>
  <si>
    <t>NX-11 ve velkém polykarbonátovém pouzdru</t>
  </si>
  <si>
    <t>Obsluha LCD menu, spojovací drát NX-1048-EN</t>
  </si>
  <si>
    <t>Rozšíření trati NX-216E</t>
  </si>
  <si>
    <t xml:space="preserve">Hlásič pohybu Siemens E-Line </t>
  </si>
  <si>
    <t>Vnitřní siréna AS270-D</t>
  </si>
  <si>
    <t>Akustic.hlásič pod rozbitným sklem VdS č. G 104504</t>
  </si>
  <si>
    <t>Montáž magnetového kontaktu</t>
  </si>
  <si>
    <t>Venkovní siréna AS610</t>
  </si>
  <si>
    <t>Akumulátor na nouzový proud 12V 1,2Ah</t>
  </si>
  <si>
    <t>Fotoelektronický hlásič kouře s výstupem relé</t>
  </si>
  <si>
    <t>Sokl hlásiče kouře
6 svorek přípoje
Míry: průměr: 10 cm, v 15 mm
vč. drobného materiálu a montáže</t>
  </si>
  <si>
    <t>Hlásič teploty, 60 C / třída A2R</t>
  </si>
  <si>
    <t>Drobný materiál (šrouby, dráty, ochranné trubky,...)</t>
  </si>
  <si>
    <t>Zástrčka Schuko trojitá Busch und Jäger Reflex SI 214</t>
  </si>
  <si>
    <t>Krabice spínače do duté stěny</t>
  </si>
  <si>
    <t xml:space="preserve">Anténní zásuvka Busch und Jäger Reflex SI </t>
  </si>
  <si>
    <t>Přepočítávací automat vysokého výkonu 25A</t>
  </si>
  <si>
    <t>Ochrana proti vypnutí přepočítávacího automatu vysokého výkonu</t>
  </si>
  <si>
    <t>Kolejnička ochrany vodičů 16mm²</t>
  </si>
  <si>
    <t>Vodorovný terminál se svorkami</t>
  </si>
  <si>
    <t>Zařízení Satelit</t>
  </si>
  <si>
    <t>Drobný materiál, připojovací materiál, upevňovací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</si>
</sst>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164" fontId="3" fillId="0" borderId="3" xfId="0" applyNumberFormat="1" applyFont="1" applyBorder="1" applyAlignment="1">
      <alignment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64" fontId="2" fillId="0" borderId="3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5" xfId="0" applyNumberFormat="1" applyFont="1" applyBorder="1" applyAlignment="1">
      <alignment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4" fontId="1" fillId="0" borderId="12" xfId="0" applyNumberFormat="1" applyFont="1" applyBorder="1" applyAlignment="1">
      <alignment horizontal="right" vertical="top"/>
    </xf>
    <xf numFmtId="164" fontId="2" fillId="0" borderId="3" xfId="0" applyNumberFormat="1" applyFont="1" applyFill="1" applyBorder="1" applyAlignment="1">
      <alignment vertical="top"/>
    </xf>
    <xf numFmtId="4" fontId="2" fillId="0" borderId="19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4" fontId="2" fillId="0" borderId="15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4" fontId="3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8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0" borderId="8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" fontId="2" fillId="0" borderId="6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2" borderId="0" xfId="0" applyFont="1" applyFill="1" applyAlignment="1">
      <alignment vertical="top"/>
    </xf>
    <xf numFmtId="4" fontId="2" fillId="2" borderId="13" xfId="0" applyNumberFormat="1" applyFont="1" applyFill="1" applyBorder="1" applyAlignment="1">
      <alignment horizontal="right" vertical="top"/>
    </xf>
    <xf numFmtId="4" fontId="2" fillId="2" borderId="17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vertical="top"/>
    </xf>
    <xf numFmtId="164" fontId="2" fillId="2" borderId="4" xfId="0" applyNumberFormat="1" applyFont="1" applyFill="1" applyBorder="1" applyAlignment="1">
      <alignment vertical="top"/>
    </xf>
    <xf numFmtId="4" fontId="2" fillId="2" borderId="18" xfId="0" applyNumberFormat="1" applyFont="1" applyFill="1" applyBorder="1" applyAlignment="1">
      <alignment horizontal="right" vertical="top"/>
    </xf>
    <xf numFmtId="0" fontId="3" fillId="2" borderId="0" xfId="0" applyFont="1" applyFill="1" applyAlignment="1"/>
    <xf numFmtId="4" fontId="3" fillId="2" borderId="12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wrapText="1"/>
    </xf>
    <xf numFmtId="164" fontId="0" fillId="2" borderId="24" xfId="0" applyNumberFormat="1" applyFill="1" applyBorder="1" applyAlignment="1">
      <alignment vertical="top"/>
    </xf>
    <xf numFmtId="4" fontId="3" fillId="2" borderId="10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/>
    <xf numFmtId="4" fontId="3" fillId="2" borderId="18" xfId="0" applyNumberFormat="1" applyFont="1" applyFill="1" applyBorder="1" applyAlignment="1">
      <alignment horizontal="right"/>
    </xf>
    <xf numFmtId="4" fontId="3" fillId="2" borderId="13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" fontId="3" fillId="2" borderId="10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left" vertical="top"/>
    </xf>
    <xf numFmtId="0" fontId="0" fillId="2" borderId="21" xfId="0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top" wrapText="1"/>
    </xf>
    <xf numFmtId="4" fontId="2" fillId="2" borderId="12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4" fillId="2" borderId="13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/>
    </xf>
    <xf numFmtId="0" fontId="2" fillId="2" borderId="23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235" zoomScaleNormal="235" workbookViewId="0">
      <pane ySplit="2" topLeftCell="A25" activePane="bottomLeft" state="frozen"/>
      <selection activeCell="D19" sqref="D19"/>
      <selection pane="bottomLeft" activeCell="B33" sqref="B33"/>
    </sheetView>
  </sheetViews>
  <sheetFormatPr defaultColWidth="11.42578125" defaultRowHeight="15" x14ac:dyDescent="0.25"/>
  <cols>
    <col min="1" max="1" width="7.140625" style="5" customWidth="1"/>
    <col min="2" max="2" width="60.7109375" style="26" customWidth="1"/>
    <col min="3" max="3" width="4.140625" style="55" customWidth="1"/>
    <col min="4" max="4" width="9" style="6" customWidth="1"/>
    <col min="5" max="5" width="4" style="50" customWidth="1"/>
    <col min="6" max="6" width="11.7109375" style="20" customWidth="1"/>
    <col min="7" max="7" width="11.7109375" style="7" customWidth="1"/>
    <col min="8" max="16384" width="11.42578125" style="8"/>
  </cols>
  <sheetData>
    <row r="1" spans="1:11" s="33" customFormat="1" x14ac:dyDescent="0.25">
      <c r="A1" s="42"/>
      <c r="B1" s="51"/>
      <c r="C1" s="58"/>
      <c r="D1" s="59"/>
      <c r="E1" s="60"/>
      <c r="F1" s="65"/>
      <c r="G1" s="66"/>
    </row>
    <row r="2" spans="1:11" s="36" customFormat="1" ht="22.5" x14ac:dyDescent="0.25">
      <c r="A2" s="37" t="s">
        <v>9</v>
      </c>
      <c r="B2" s="52" t="s">
        <v>10</v>
      </c>
      <c r="C2" s="63" t="s">
        <v>11</v>
      </c>
      <c r="D2" s="34" t="s">
        <v>12</v>
      </c>
      <c r="E2" s="47" t="s">
        <v>0</v>
      </c>
      <c r="F2" s="38" t="s">
        <v>1</v>
      </c>
      <c r="G2" s="35" t="s">
        <v>2</v>
      </c>
    </row>
    <row r="3" spans="1:11" s="18" customFormat="1" x14ac:dyDescent="0.25">
      <c r="A3" s="14"/>
      <c r="B3" s="24"/>
      <c r="C3" s="53"/>
      <c r="D3" s="16"/>
      <c r="E3" s="61"/>
      <c r="F3" s="15"/>
      <c r="G3" s="17"/>
    </row>
    <row r="4" spans="1:11" s="27" customFormat="1" x14ac:dyDescent="0.25">
      <c r="A4" s="1">
        <v>100</v>
      </c>
      <c r="B4" s="31" t="s">
        <v>13</v>
      </c>
      <c r="C4" s="54"/>
      <c r="D4" s="2"/>
      <c r="E4" s="62"/>
      <c r="F4" s="19"/>
      <c r="G4" s="3"/>
    </row>
    <row r="5" spans="1:11" s="22" customFormat="1" x14ac:dyDescent="0.25">
      <c r="A5" s="5">
        <v>101</v>
      </c>
      <c r="B5" s="26" t="s">
        <v>28</v>
      </c>
      <c r="C5" s="55"/>
      <c r="D5" s="6">
        <v>22</v>
      </c>
      <c r="E5" s="50" t="s">
        <v>20</v>
      </c>
      <c r="F5" s="20"/>
      <c r="G5" s="29">
        <f t="shared" ref="G5:G27" si="0">D5*F5</f>
        <v>0</v>
      </c>
      <c r="I5" s="6"/>
      <c r="K5" s="13"/>
    </row>
    <row r="6" spans="1:11" s="22" customFormat="1" x14ac:dyDescent="0.25">
      <c r="A6" s="5">
        <v>102</v>
      </c>
      <c r="B6" s="26" t="s">
        <v>21</v>
      </c>
      <c r="C6" s="55"/>
      <c r="D6" s="6">
        <v>10</v>
      </c>
      <c r="E6" s="50" t="s">
        <v>20</v>
      </c>
      <c r="F6" s="20"/>
      <c r="G6" s="29">
        <f t="shared" si="0"/>
        <v>0</v>
      </c>
    </row>
    <row r="7" spans="1:11" s="28" customFormat="1" x14ac:dyDescent="0.25">
      <c r="A7" s="5">
        <v>103</v>
      </c>
      <c r="B7" s="26" t="s">
        <v>22</v>
      </c>
      <c r="C7" s="55"/>
      <c r="D7" s="6">
        <v>4</v>
      </c>
      <c r="E7" s="50" t="s">
        <v>20</v>
      </c>
      <c r="F7" s="20"/>
      <c r="G7" s="29">
        <f t="shared" si="0"/>
        <v>0</v>
      </c>
    </row>
    <row r="8" spans="1:11" s="22" customFormat="1" x14ac:dyDescent="0.25">
      <c r="A8" s="5">
        <v>104</v>
      </c>
      <c r="B8" s="26" t="s">
        <v>23</v>
      </c>
      <c r="C8" s="55"/>
      <c r="D8" s="6">
        <v>20</v>
      </c>
      <c r="E8" s="50" t="s">
        <v>20</v>
      </c>
      <c r="F8" s="20"/>
      <c r="G8" s="29">
        <f t="shared" si="0"/>
        <v>0</v>
      </c>
    </row>
    <row r="9" spans="1:11" s="22" customFormat="1" x14ac:dyDescent="0.25">
      <c r="A9" s="5">
        <v>105</v>
      </c>
      <c r="B9" s="26" t="s">
        <v>24</v>
      </c>
      <c r="C9" s="55"/>
      <c r="D9" s="6">
        <v>18</v>
      </c>
      <c r="E9" s="50" t="s">
        <v>20</v>
      </c>
      <c r="F9" s="20"/>
      <c r="G9" s="29">
        <f t="shared" si="0"/>
        <v>0</v>
      </c>
    </row>
    <row r="10" spans="1:11" s="22" customFormat="1" x14ac:dyDescent="0.25">
      <c r="A10" s="5">
        <v>106</v>
      </c>
      <c r="B10" s="26" t="s">
        <v>25</v>
      </c>
      <c r="C10" s="55"/>
      <c r="D10" s="6">
        <v>19</v>
      </c>
      <c r="E10" s="50" t="s">
        <v>20</v>
      </c>
      <c r="F10" s="20"/>
      <c r="G10" s="29">
        <f t="shared" si="0"/>
        <v>0</v>
      </c>
    </row>
    <row r="11" spans="1:11" s="22" customFormat="1" x14ac:dyDescent="0.25">
      <c r="A11" s="5">
        <v>107</v>
      </c>
      <c r="B11" s="26" t="s">
        <v>26</v>
      </c>
      <c r="C11" s="55"/>
      <c r="D11" s="6">
        <v>13</v>
      </c>
      <c r="E11" s="50" t="s">
        <v>20</v>
      </c>
      <c r="F11" s="20"/>
      <c r="G11" s="29">
        <f t="shared" si="0"/>
        <v>0</v>
      </c>
    </row>
    <row r="12" spans="1:11" s="22" customFormat="1" x14ac:dyDescent="0.25">
      <c r="A12" s="5">
        <v>108</v>
      </c>
      <c r="B12" s="26" t="s">
        <v>122</v>
      </c>
      <c r="C12" s="55"/>
      <c r="D12" s="6">
        <v>6</v>
      </c>
      <c r="E12" s="50" t="s">
        <v>20</v>
      </c>
      <c r="F12" s="20"/>
      <c r="G12" s="29">
        <f t="shared" si="0"/>
        <v>0</v>
      </c>
    </row>
    <row r="13" spans="1:11" s="22" customFormat="1" x14ac:dyDescent="0.25">
      <c r="A13" s="5">
        <v>109</v>
      </c>
      <c r="B13" s="26" t="s">
        <v>27</v>
      </c>
      <c r="C13" s="55"/>
      <c r="D13" s="6">
        <v>1</v>
      </c>
      <c r="E13" s="50" t="s">
        <v>20</v>
      </c>
      <c r="F13" s="20"/>
      <c r="G13" s="29">
        <f t="shared" si="0"/>
        <v>0</v>
      </c>
    </row>
    <row r="14" spans="1:11" s="22" customFormat="1" x14ac:dyDescent="0.25">
      <c r="A14" s="5">
        <v>110</v>
      </c>
      <c r="B14" s="26" t="s">
        <v>29</v>
      </c>
      <c r="C14" s="55"/>
      <c r="D14" s="6">
        <v>20</v>
      </c>
      <c r="E14" s="50" t="s">
        <v>20</v>
      </c>
      <c r="F14" s="20"/>
      <c r="G14" s="29">
        <f t="shared" si="0"/>
        <v>0</v>
      </c>
    </row>
    <row r="15" spans="1:11" s="22" customFormat="1" x14ac:dyDescent="0.25">
      <c r="A15" s="5">
        <v>111</v>
      </c>
      <c r="B15" s="26" t="s">
        <v>30</v>
      </c>
      <c r="C15" s="55"/>
      <c r="D15" s="6">
        <v>18</v>
      </c>
      <c r="E15" s="50" t="s">
        <v>20</v>
      </c>
      <c r="F15" s="20"/>
      <c r="G15" s="29">
        <f t="shared" si="0"/>
        <v>0</v>
      </c>
    </row>
    <row r="16" spans="1:11" s="22" customFormat="1" x14ac:dyDescent="0.25">
      <c r="A16" s="5">
        <v>112</v>
      </c>
      <c r="B16" s="26" t="s">
        <v>31</v>
      </c>
      <c r="C16" s="55"/>
      <c r="D16" s="6">
        <v>5</v>
      </c>
      <c r="E16" s="50" t="s">
        <v>20</v>
      </c>
      <c r="F16" s="20"/>
      <c r="G16" s="29">
        <f t="shared" si="0"/>
        <v>0</v>
      </c>
    </row>
    <row r="17" spans="1:8" s="22" customFormat="1" x14ac:dyDescent="0.25">
      <c r="A17" s="5">
        <v>113</v>
      </c>
      <c r="B17" s="26" t="s">
        <v>32</v>
      </c>
      <c r="C17" s="55"/>
      <c r="D17" s="6">
        <v>1</v>
      </c>
      <c r="E17" s="50" t="s">
        <v>20</v>
      </c>
      <c r="F17" s="20"/>
      <c r="G17" s="29">
        <f t="shared" si="0"/>
        <v>0</v>
      </c>
    </row>
    <row r="18" spans="1:8" s="28" customFormat="1" x14ac:dyDescent="0.25">
      <c r="A18" s="5">
        <v>114</v>
      </c>
      <c r="B18" s="26" t="s">
        <v>34</v>
      </c>
      <c r="C18" s="55"/>
      <c r="D18" s="6">
        <v>21</v>
      </c>
      <c r="E18" s="50" t="s">
        <v>20</v>
      </c>
      <c r="F18" s="20"/>
      <c r="G18" s="29">
        <f t="shared" si="0"/>
        <v>0</v>
      </c>
    </row>
    <row r="19" spans="1:8" s="22" customFormat="1" x14ac:dyDescent="0.25">
      <c r="A19" s="5">
        <v>115</v>
      </c>
      <c r="B19" s="26" t="s">
        <v>33</v>
      </c>
      <c r="C19" s="55"/>
      <c r="D19" s="6">
        <v>21</v>
      </c>
      <c r="E19" s="50" t="s">
        <v>20</v>
      </c>
      <c r="F19" s="20"/>
      <c r="G19" s="29">
        <f t="shared" si="0"/>
        <v>0</v>
      </c>
    </row>
    <row r="20" spans="1:8" s="6" customFormat="1" x14ac:dyDescent="0.25">
      <c r="A20" s="5">
        <v>116</v>
      </c>
      <c r="B20" s="26" t="s">
        <v>35</v>
      </c>
      <c r="C20" s="55"/>
      <c r="D20" s="6">
        <v>21</v>
      </c>
      <c r="E20" s="50" t="s">
        <v>20</v>
      </c>
      <c r="F20" s="20"/>
      <c r="G20" s="29">
        <f t="shared" si="0"/>
        <v>0</v>
      </c>
      <c r="H20" s="20"/>
    </row>
    <row r="21" spans="1:8" x14ac:dyDescent="0.25">
      <c r="A21" s="5">
        <v>117</v>
      </c>
      <c r="B21" s="26" t="s">
        <v>36</v>
      </c>
      <c r="D21" s="6">
        <v>18</v>
      </c>
      <c r="E21" s="50" t="s">
        <v>20</v>
      </c>
      <c r="G21" s="29">
        <f t="shared" si="0"/>
        <v>0</v>
      </c>
    </row>
    <row r="22" spans="1:8" s="6" customFormat="1" x14ac:dyDescent="0.25">
      <c r="A22" s="5">
        <v>118</v>
      </c>
      <c r="B22" s="26" t="s">
        <v>37</v>
      </c>
      <c r="C22" s="55"/>
      <c r="D22" s="6">
        <v>1</v>
      </c>
      <c r="E22" s="50" t="s">
        <v>20</v>
      </c>
      <c r="F22" s="20"/>
      <c r="G22" s="29">
        <f t="shared" si="0"/>
        <v>0</v>
      </c>
      <c r="H22" s="20"/>
    </row>
    <row r="23" spans="1:8" s="6" customFormat="1" x14ac:dyDescent="0.25">
      <c r="A23" s="5">
        <v>119</v>
      </c>
      <c r="B23" s="26" t="s">
        <v>123</v>
      </c>
      <c r="C23" s="55"/>
      <c r="D23" s="6">
        <v>138</v>
      </c>
      <c r="E23" s="50" t="s">
        <v>20</v>
      </c>
      <c r="F23" s="20"/>
      <c r="G23" s="29">
        <f t="shared" si="0"/>
        <v>0</v>
      </c>
      <c r="H23" s="20"/>
    </row>
    <row r="24" spans="1:8" s="6" customFormat="1" x14ac:dyDescent="0.25">
      <c r="A24" s="5">
        <v>120</v>
      </c>
      <c r="B24" s="26" t="s">
        <v>38</v>
      </c>
      <c r="C24" s="55"/>
      <c r="D24" s="6">
        <v>20</v>
      </c>
      <c r="E24" s="50" t="s">
        <v>20</v>
      </c>
      <c r="F24" s="20"/>
      <c r="G24" s="29">
        <f t="shared" si="0"/>
        <v>0</v>
      </c>
      <c r="H24" s="20"/>
    </row>
    <row r="25" spans="1:8" s="6" customFormat="1" x14ac:dyDescent="0.25">
      <c r="A25" s="5">
        <v>121</v>
      </c>
      <c r="B25" s="26" t="s">
        <v>39</v>
      </c>
      <c r="C25" s="55"/>
      <c r="D25" s="6">
        <v>1</v>
      </c>
      <c r="E25" s="50" t="s">
        <v>3</v>
      </c>
      <c r="F25" s="20"/>
      <c r="G25" s="29">
        <f t="shared" si="0"/>
        <v>0</v>
      </c>
      <c r="H25" s="20"/>
    </row>
    <row r="26" spans="1:8" s="6" customFormat="1" x14ac:dyDescent="0.25">
      <c r="A26" s="5">
        <v>122</v>
      </c>
      <c r="B26" s="26" t="s">
        <v>40</v>
      </c>
      <c r="C26" s="55"/>
      <c r="D26" s="6">
        <v>1</v>
      </c>
      <c r="E26" s="50" t="s">
        <v>3</v>
      </c>
      <c r="F26" s="20"/>
      <c r="G26" s="29">
        <f t="shared" si="0"/>
        <v>0</v>
      </c>
      <c r="H26" s="20"/>
    </row>
    <row r="27" spans="1:8" s="6" customFormat="1" ht="60" x14ac:dyDescent="0.25">
      <c r="A27" s="5">
        <v>123</v>
      </c>
      <c r="B27" s="26" t="s">
        <v>41</v>
      </c>
      <c r="C27" s="55"/>
      <c r="D27" s="6">
        <v>1</v>
      </c>
      <c r="E27" s="50" t="s">
        <v>3</v>
      </c>
      <c r="F27" s="20"/>
      <c r="G27" s="29">
        <f t="shared" si="0"/>
        <v>0</v>
      </c>
      <c r="H27" s="20"/>
    </row>
    <row r="28" spans="1:8" s="6" customFormat="1" x14ac:dyDescent="0.25">
      <c r="A28" s="5"/>
      <c r="B28" s="26"/>
      <c r="C28" s="55"/>
      <c r="E28" s="50"/>
      <c r="F28" s="20"/>
      <c r="G28" s="29"/>
      <c r="H28" s="20"/>
    </row>
    <row r="29" spans="1:8" s="2" customFormat="1" x14ac:dyDescent="0.25">
      <c r="A29" s="1">
        <v>200</v>
      </c>
      <c r="B29" s="31" t="s">
        <v>14</v>
      </c>
      <c r="C29" s="54"/>
      <c r="E29" s="62"/>
      <c r="F29" s="19"/>
      <c r="G29" s="30"/>
      <c r="H29" s="19"/>
    </row>
    <row r="30" spans="1:8" s="6" customFormat="1" x14ac:dyDescent="0.25">
      <c r="A30" s="5">
        <v>201</v>
      </c>
      <c r="B30" s="26" t="s">
        <v>42</v>
      </c>
      <c r="C30" s="55"/>
      <c r="D30" s="6">
        <v>1</v>
      </c>
      <c r="E30" s="50" t="s">
        <v>20</v>
      </c>
      <c r="F30" s="20"/>
      <c r="G30" s="29">
        <f t="shared" ref="G30:G36" si="1">D30*F30</f>
        <v>0</v>
      </c>
      <c r="H30" s="20"/>
    </row>
    <row r="31" spans="1:8" s="6" customFormat="1" x14ac:dyDescent="0.25">
      <c r="A31" s="5">
        <v>202</v>
      </c>
      <c r="B31" s="26" t="s">
        <v>43</v>
      </c>
      <c r="C31" s="55"/>
      <c r="D31" s="6">
        <v>1</v>
      </c>
      <c r="E31" s="50" t="s">
        <v>20</v>
      </c>
      <c r="F31" s="20"/>
      <c r="G31" s="29">
        <f t="shared" si="1"/>
        <v>0</v>
      </c>
      <c r="H31" s="20"/>
    </row>
    <row r="32" spans="1:8" x14ac:dyDescent="0.25">
      <c r="A32" s="5">
        <v>203</v>
      </c>
      <c r="B32" s="26" t="s">
        <v>124</v>
      </c>
      <c r="D32" s="6">
        <v>5</v>
      </c>
      <c r="E32" s="50" t="s">
        <v>20</v>
      </c>
      <c r="G32" s="29">
        <f t="shared" si="1"/>
        <v>0</v>
      </c>
    </row>
    <row r="33" spans="1:9" x14ac:dyDescent="0.25">
      <c r="A33" s="5">
        <v>204</v>
      </c>
      <c r="B33" s="26" t="s">
        <v>44</v>
      </c>
      <c r="D33" s="6">
        <v>2</v>
      </c>
      <c r="E33" s="50" t="s">
        <v>20</v>
      </c>
      <c r="G33" s="29">
        <f t="shared" si="1"/>
        <v>0</v>
      </c>
    </row>
    <row r="34" spans="1:9" x14ac:dyDescent="0.25">
      <c r="A34" s="5">
        <v>205</v>
      </c>
      <c r="B34" s="26" t="s">
        <v>45</v>
      </c>
      <c r="D34" s="6">
        <v>3</v>
      </c>
      <c r="E34" s="50" t="s">
        <v>20</v>
      </c>
      <c r="G34" s="29">
        <f t="shared" si="1"/>
        <v>0</v>
      </c>
    </row>
    <row r="35" spans="1:9" x14ac:dyDescent="0.25">
      <c r="A35" s="5">
        <v>206</v>
      </c>
      <c r="B35" s="26" t="s">
        <v>46</v>
      </c>
      <c r="D35" s="6">
        <v>1</v>
      </c>
      <c r="E35" s="50" t="s">
        <v>3</v>
      </c>
      <c r="G35" s="29">
        <f t="shared" si="1"/>
        <v>0</v>
      </c>
    </row>
    <row r="36" spans="1:9" x14ac:dyDescent="0.25">
      <c r="A36" s="5">
        <v>207</v>
      </c>
      <c r="B36" s="26" t="s">
        <v>47</v>
      </c>
      <c r="D36" s="6">
        <v>1</v>
      </c>
      <c r="E36" s="50" t="s">
        <v>3</v>
      </c>
      <c r="G36" s="29">
        <f t="shared" si="1"/>
        <v>0</v>
      </c>
    </row>
    <row r="37" spans="1:9" x14ac:dyDescent="0.25">
      <c r="G37" s="29"/>
    </row>
    <row r="38" spans="1:9" s="4" customFormat="1" x14ac:dyDescent="0.25">
      <c r="A38" s="1">
        <v>300</v>
      </c>
      <c r="B38" s="31" t="s">
        <v>15</v>
      </c>
      <c r="C38" s="54"/>
      <c r="D38" s="6"/>
      <c r="E38" s="62"/>
      <c r="F38" s="19"/>
      <c r="G38" s="30"/>
    </row>
    <row r="39" spans="1:9" ht="210" x14ac:dyDescent="0.25">
      <c r="A39" s="5">
        <v>301</v>
      </c>
      <c r="B39" s="26" t="s">
        <v>53</v>
      </c>
      <c r="D39" s="6">
        <v>1</v>
      </c>
      <c r="E39" s="50" t="s">
        <v>20</v>
      </c>
      <c r="G39" s="29">
        <f t="shared" ref="G39:G73" si="2">D39*F39</f>
        <v>0</v>
      </c>
      <c r="I39" s="21"/>
    </row>
    <row r="40" spans="1:9" x14ac:dyDescent="0.25">
      <c r="A40" s="5">
        <v>302</v>
      </c>
      <c r="B40" s="26" t="s">
        <v>125</v>
      </c>
      <c r="D40" s="6">
        <v>3</v>
      </c>
      <c r="E40" s="50" t="s">
        <v>20</v>
      </c>
      <c r="G40" s="29">
        <f t="shared" si="2"/>
        <v>0</v>
      </c>
    </row>
    <row r="41" spans="1:9" x14ac:dyDescent="0.25">
      <c r="A41" s="5">
        <v>303</v>
      </c>
      <c r="B41" s="26" t="s">
        <v>126</v>
      </c>
      <c r="D41" s="6">
        <v>3</v>
      </c>
      <c r="E41" s="50" t="s">
        <v>20</v>
      </c>
      <c r="G41" s="29">
        <f t="shared" si="2"/>
        <v>0</v>
      </c>
    </row>
    <row r="42" spans="1:9" x14ac:dyDescent="0.25">
      <c r="A42" s="5">
        <v>304</v>
      </c>
      <c r="B42" s="26" t="s">
        <v>48</v>
      </c>
      <c r="D42" s="6">
        <v>1</v>
      </c>
      <c r="E42" s="50" t="s">
        <v>20</v>
      </c>
      <c r="G42" s="29">
        <f t="shared" si="2"/>
        <v>0</v>
      </c>
    </row>
    <row r="43" spans="1:9" x14ac:dyDescent="0.25">
      <c r="A43" s="5">
        <v>305</v>
      </c>
      <c r="B43" s="26" t="s">
        <v>49</v>
      </c>
      <c r="D43" s="6">
        <v>1</v>
      </c>
      <c r="E43" s="50" t="s">
        <v>20</v>
      </c>
      <c r="G43" s="29">
        <f t="shared" si="2"/>
        <v>0</v>
      </c>
    </row>
    <row r="44" spans="1:9" x14ac:dyDescent="0.25">
      <c r="A44" s="5">
        <v>306</v>
      </c>
      <c r="B44" s="26" t="s">
        <v>50</v>
      </c>
      <c r="D44" s="6">
        <v>3</v>
      </c>
      <c r="E44" s="50" t="s">
        <v>20</v>
      </c>
      <c r="G44" s="29">
        <f t="shared" si="2"/>
        <v>0</v>
      </c>
    </row>
    <row r="45" spans="1:9" x14ac:dyDescent="0.25">
      <c r="A45" s="5">
        <v>307</v>
      </c>
      <c r="B45" s="26" t="s">
        <v>51</v>
      </c>
      <c r="D45" s="6">
        <v>1</v>
      </c>
      <c r="E45" s="50" t="s">
        <v>20</v>
      </c>
      <c r="G45" s="29">
        <f t="shared" si="2"/>
        <v>0</v>
      </c>
    </row>
    <row r="46" spans="1:9" ht="30" x14ac:dyDescent="0.25">
      <c r="A46" s="5">
        <v>308</v>
      </c>
      <c r="B46" s="26" t="s">
        <v>52</v>
      </c>
      <c r="D46" s="6">
        <v>1</v>
      </c>
      <c r="E46" s="50" t="s">
        <v>20</v>
      </c>
      <c r="G46" s="29">
        <f t="shared" si="2"/>
        <v>0</v>
      </c>
    </row>
    <row r="47" spans="1:9" x14ac:dyDescent="0.25">
      <c r="A47" s="5">
        <v>309</v>
      </c>
      <c r="B47" s="26" t="s">
        <v>54</v>
      </c>
      <c r="D47" s="6">
        <v>2</v>
      </c>
      <c r="E47" s="50" t="s">
        <v>20</v>
      </c>
      <c r="G47" s="29">
        <f t="shared" si="2"/>
        <v>0</v>
      </c>
    </row>
    <row r="48" spans="1:9" x14ac:dyDescent="0.25">
      <c r="A48" s="5">
        <v>310</v>
      </c>
      <c r="B48" s="26" t="s">
        <v>55</v>
      </c>
      <c r="D48" s="6">
        <v>1</v>
      </c>
      <c r="E48" s="50" t="s">
        <v>20</v>
      </c>
      <c r="G48" s="29">
        <f t="shared" si="2"/>
        <v>0</v>
      </c>
    </row>
    <row r="49" spans="1:7" x14ac:dyDescent="0.25">
      <c r="A49" s="5">
        <v>311</v>
      </c>
      <c r="B49" s="26" t="s">
        <v>56</v>
      </c>
      <c r="D49" s="6">
        <v>3</v>
      </c>
      <c r="E49" s="50" t="s">
        <v>20</v>
      </c>
      <c r="G49" s="29">
        <f t="shared" si="2"/>
        <v>0</v>
      </c>
    </row>
    <row r="50" spans="1:7" x14ac:dyDescent="0.25">
      <c r="A50" s="5">
        <v>312</v>
      </c>
      <c r="B50" s="26" t="s">
        <v>62</v>
      </c>
      <c r="D50" s="6">
        <v>1</v>
      </c>
      <c r="E50" s="50" t="s">
        <v>20</v>
      </c>
      <c r="G50" s="29">
        <f t="shared" si="2"/>
        <v>0</v>
      </c>
    </row>
    <row r="51" spans="1:7" x14ac:dyDescent="0.25">
      <c r="A51" s="5">
        <v>313</v>
      </c>
      <c r="B51" s="26" t="s">
        <v>57</v>
      </c>
      <c r="D51" s="6">
        <v>2</v>
      </c>
      <c r="E51" s="50" t="s">
        <v>20</v>
      </c>
      <c r="G51" s="29">
        <f t="shared" si="2"/>
        <v>0</v>
      </c>
    </row>
    <row r="52" spans="1:7" x14ac:dyDescent="0.25">
      <c r="A52" s="5">
        <v>314</v>
      </c>
      <c r="B52" s="26" t="s">
        <v>58</v>
      </c>
      <c r="D52" s="6">
        <v>4</v>
      </c>
      <c r="E52" s="50" t="s">
        <v>20</v>
      </c>
      <c r="G52" s="29">
        <f t="shared" si="2"/>
        <v>0</v>
      </c>
    </row>
    <row r="53" spans="1:7" x14ac:dyDescent="0.25">
      <c r="A53" s="5">
        <v>315</v>
      </c>
      <c r="B53" s="26" t="s">
        <v>59</v>
      </c>
      <c r="D53" s="6">
        <v>2</v>
      </c>
      <c r="E53" s="50" t="s">
        <v>20</v>
      </c>
      <c r="G53" s="29">
        <f t="shared" si="2"/>
        <v>0</v>
      </c>
    </row>
    <row r="54" spans="1:7" x14ac:dyDescent="0.25">
      <c r="A54" s="5">
        <v>316</v>
      </c>
      <c r="B54" s="26" t="s">
        <v>60</v>
      </c>
      <c r="D54" s="6">
        <v>12</v>
      </c>
      <c r="E54" s="50" t="s">
        <v>20</v>
      </c>
      <c r="G54" s="29">
        <f t="shared" si="2"/>
        <v>0</v>
      </c>
    </row>
    <row r="55" spans="1:7" x14ac:dyDescent="0.25">
      <c r="A55" s="5">
        <v>317</v>
      </c>
      <c r="B55" s="26" t="s">
        <v>61</v>
      </c>
      <c r="D55" s="6">
        <v>4</v>
      </c>
      <c r="E55" s="50" t="s">
        <v>20</v>
      </c>
      <c r="G55" s="29">
        <f t="shared" si="2"/>
        <v>0</v>
      </c>
    </row>
    <row r="56" spans="1:7" x14ac:dyDescent="0.25">
      <c r="A56" s="5">
        <v>318</v>
      </c>
      <c r="B56" s="26" t="s">
        <v>63</v>
      </c>
      <c r="D56" s="6">
        <v>1</v>
      </c>
      <c r="E56" s="50" t="s">
        <v>20</v>
      </c>
      <c r="G56" s="29">
        <f t="shared" si="2"/>
        <v>0</v>
      </c>
    </row>
    <row r="57" spans="1:7" x14ac:dyDescent="0.25">
      <c r="A57" s="5">
        <v>319</v>
      </c>
      <c r="B57" s="26" t="s">
        <v>64</v>
      </c>
      <c r="D57" s="6">
        <v>1</v>
      </c>
      <c r="E57" s="50" t="s">
        <v>20</v>
      </c>
      <c r="G57" s="29">
        <f t="shared" si="2"/>
        <v>0</v>
      </c>
    </row>
    <row r="58" spans="1:7" x14ac:dyDescent="0.25">
      <c r="A58" s="5">
        <v>320</v>
      </c>
      <c r="B58" s="26" t="s">
        <v>65</v>
      </c>
      <c r="D58" s="6">
        <v>4</v>
      </c>
      <c r="E58" s="50" t="s">
        <v>20</v>
      </c>
      <c r="G58" s="29">
        <f t="shared" si="2"/>
        <v>0</v>
      </c>
    </row>
    <row r="59" spans="1:7" x14ac:dyDescent="0.25">
      <c r="A59" s="5">
        <v>321</v>
      </c>
      <c r="B59" s="26" t="s">
        <v>127</v>
      </c>
      <c r="D59" s="6">
        <v>1</v>
      </c>
      <c r="E59" s="50" t="s">
        <v>4</v>
      </c>
      <c r="G59" s="29">
        <f t="shared" si="2"/>
        <v>0</v>
      </c>
    </row>
    <row r="60" spans="1:7" x14ac:dyDescent="0.25">
      <c r="A60" s="5">
        <v>322</v>
      </c>
      <c r="B60" s="26" t="s">
        <v>128</v>
      </c>
      <c r="D60" s="6">
        <v>2</v>
      </c>
      <c r="E60" s="50" t="s">
        <v>20</v>
      </c>
      <c r="G60" s="29">
        <f t="shared" si="2"/>
        <v>0</v>
      </c>
    </row>
    <row r="61" spans="1:7" x14ac:dyDescent="0.25">
      <c r="A61" s="5">
        <v>323</v>
      </c>
      <c r="B61" s="26" t="s">
        <v>66</v>
      </c>
      <c r="D61" s="6">
        <v>1</v>
      </c>
      <c r="E61" s="50" t="s">
        <v>3</v>
      </c>
      <c r="G61" s="29">
        <f t="shared" si="2"/>
        <v>0</v>
      </c>
    </row>
    <row r="62" spans="1:7" x14ac:dyDescent="0.25">
      <c r="A62" s="5">
        <v>324</v>
      </c>
      <c r="B62" s="26" t="s">
        <v>67</v>
      </c>
      <c r="D62" s="6">
        <v>10</v>
      </c>
      <c r="E62" s="50" t="s">
        <v>20</v>
      </c>
      <c r="G62" s="29">
        <f t="shared" si="2"/>
        <v>0</v>
      </c>
    </row>
    <row r="63" spans="1:7" x14ac:dyDescent="0.25">
      <c r="A63" s="5">
        <v>325</v>
      </c>
      <c r="B63" s="26" t="s">
        <v>68</v>
      </c>
      <c r="D63" s="6">
        <v>12</v>
      </c>
      <c r="E63" s="50" t="s">
        <v>20</v>
      </c>
      <c r="G63" s="29">
        <f t="shared" si="2"/>
        <v>0</v>
      </c>
    </row>
    <row r="64" spans="1:7" x14ac:dyDescent="0.25">
      <c r="A64" s="5">
        <v>326</v>
      </c>
      <c r="B64" s="26" t="s">
        <v>69</v>
      </c>
      <c r="D64" s="6">
        <v>2</v>
      </c>
      <c r="E64" s="50" t="s">
        <v>20</v>
      </c>
      <c r="G64" s="29">
        <f t="shared" si="2"/>
        <v>0</v>
      </c>
    </row>
    <row r="65" spans="1:9" x14ac:dyDescent="0.25">
      <c r="A65" s="5">
        <v>327</v>
      </c>
      <c r="B65" s="26" t="s">
        <v>70</v>
      </c>
      <c r="D65" s="6">
        <v>3</v>
      </c>
      <c r="E65" s="50" t="s">
        <v>20</v>
      </c>
      <c r="G65" s="29">
        <f t="shared" si="2"/>
        <v>0</v>
      </c>
    </row>
    <row r="66" spans="1:9" x14ac:dyDescent="0.25">
      <c r="A66" s="5">
        <v>328</v>
      </c>
      <c r="B66" s="26" t="s">
        <v>71</v>
      </c>
      <c r="D66" s="6">
        <v>2</v>
      </c>
      <c r="E66" s="50" t="s">
        <v>20</v>
      </c>
      <c r="G66" s="29">
        <f t="shared" si="2"/>
        <v>0</v>
      </c>
    </row>
    <row r="67" spans="1:9" x14ac:dyDescent="0.25">
      <c r="A67" s="5">
        <v>329</v>
      </c>
      <c r="B67" s="26" t="s">
        <v>73</v>
      </c>
      <c r="D67" s="6">
        <v>150</v>
      </c>
      <c r="E67" s="50" t="s">
        <v>4</v>
      </c>
      <c r="G67" s="29">
        <f t="shared" si="2"/>
        <v>0</v>
      </c>
    </row>
    <row r="68" spans="1:9" x14ac:dyDescent="0.25">
      <c r="A68" s="5">
        <v>330</v>
      </c>
      <c r="B68" s="26" t="s">
        <v>74</v>
      </c>
      <c r="D68" s="6">
        <v>50</v>
      </c>
      <c r="E68" s="50" t="s">
        <v>4</v>
      </c>
      <c r="G68" s="29">
        <f t="shared" si="2"/>
        <v>0</v>
      </c>
    </row>
    <row r="69" spans="1:9" x14ac:dyDescent="0.25">
      <c r="A69" s="5">
        <v>331</v>
      </c>
      <c r="B69" s="26" t="s">
        <v>75</v>
      </c>
      <c r="D69" s="6">
        <v>30</v>
      </c>
      <c r="E69" s="50" t="s">
        <v>4</v>
      </c>
      <c r="G69" s="29">
        <f t="shared" si="2"/>
        <v>0</v>
      </c>
    </row>
    <row r="70" spans="1:9" x14ac:dyDescent="0.25">
      <c r="A70" s="5">
        <v>332</v>
      </c>
      <c r="B70" s="26" t="s">
        <v>76</v>
      </c>
      <c r="D70" s="6">
        <v>70</v>
      </c>
      <c r="E70" s="50" t="s">
        <v>4</v>
      </c>
      <c r="G70" s="29">
        <f t="shared" si="2"/>
        <v>0</v>
      </c>
    </row>
    <row r="71" spans="1:9" x14ac:dyDescent="0.25">
      <c r="A71" s="5">
        <v>333</v>
      </c>
      <c r="B71" s="26" t="s">
        <v>78</v>
      </c>
      <c r="D71" s="6">
        <v>1</v>
      </c>
      <c r="E71" s="50" t="s">
        <v>3</v>
      </c>
      <c r="G71" s="29">
        <f t="shared" si="2"/>
        <v>0</v>
      </c>
    </row>
    <row r="72" spans="1:9" x14ac:dyDescent="0.25">
      <c r="A72" s="5">
        <v>334</v>
      </c>
      <c r="B72" s="26" t="s">
        <v>77</v>
      </c>
      <c r="D72" s="6">
        <v>1</v>
      </c>
      <c r="E72" s="50" t="s">
        <v>3</v>
      </c>
      <c r="G72" s="29">
        <f t="shared" si="2"/>
        <v>0</v>
      </c>
    </row>
    <row r="73" spans="1:9" x14ac:dyDescent="0.25">
      <c r="A73" s="5">
        <v>335</v>
      </c>
      <c r="B73" s="26" t="s">
        <v>79</v>
      </c>
      <c r="D73" s="6">
        <v>1</v>
      </c>
      <c r="E73" s="50" t="s">
        <v>3</v>
      </c>
      <c r="G73" s="29">
        <f t="shared" si="2"/>
        <v>0</v>
      </c>
    </row>
    <row r="74" spans="1:9" x14ac:dyDescent="0.25">
      <c r="G74" s="29"/>
    </row>
    <row r="75" spans="1:9" s="4" customFormat="1" x14ac:dyDescent="0.25">
      <c r="A75" s="1">
        <v>400</v>
      </c>
      <c r="B75" s="31" t="s">
        <v>16</v>
      </c>
      <c r="C75" s="54"/>
      <c r="D75" s="2"/>
      <c r="E75" s="62"/>
      <c r="F75" s="19"/>
      <c r="G75" s="30"/>
    </row>
    <row r="76" spans="1:9" x14ac:dyDescent="0.25">
      <c r="A76" s="5">
        <v>401</v>
      </c>
      <c r="B76" s="26" t="s">
        <v>37</v>
      </c>
      <c r="D76" s="6">
        <v>1</v>
      </c>
      <c r="E76" s="50" t="s">
        <v>20</v>
      </c>
      <c r="G76" s="29">
        <f>D76*F76</f>
        <v>0</v>
      </c>
      <c r="I76" s="21"/>
    </row>
    <row r="77" spans="1:9" x14ac:dyDescent="0.25">
      <c r="A77" s="5">
        <v>402</v>
      </c>
      <c r="B77" s="26" t="s">
        <v>81</v>
      </c>
      <c r="D77" s="6">
        <v>1</v>
      </c>
      <c r="E77" s="64" t="s">
        <v>80</v>
      </c>
      <c r="G77" s="29">
        <f>D77*F77</f>
        <v>0</v>
      </c>
    </row>
    <row r="78" spans="1:9" ht="45" x14ac:dyDescent="0.25">
      <c r="A78" s="5">
        <v>403</v>
      </c>
      <c r="B78" s="26" t="s">
        <v>82</v>
      </c>
      <c r="D78" s="6">
        <v>1</v>
      </c>
      <c r="E78" s="50" t="s">
        <v>3</v>
      </c>
      <c r="G78" s="29">
        <f>D78*F78</f>
        <v>0</v>
      </c>
    </row>
    <row r="79" spans="1:9" x14ac:dyDescent="0.25">
      <c r="G79" s="29"/>
    </row>
    <row r="80" spans="1:9" s="4" customFormat="1" x14ac:dyDescent="0.25">
      <c r="A80" s="1">
        <v>500</v>
      </c>
      <c r="B80" s="31" t="s">
        <v>129</v>
      </c>
      <c r="C80" s="54"/>
      <c r="D80" s="2"/>
      <c r="E80" s="62"/>
      <c r="F80" s="19"/>
      <c r="G80" s="30"/>
    </row>
    <row r="81" spans="1:9" ht="30" x14ac:dyDescent="0.25">
      <c r="A81" s="5">
        <v>501</v>
      </c>
      <c r="B81" s="26" t="s">
        <v>89</v>
      </c>
      <c r="D81" s="6">
        <v>1</v>
      </c>
      <c r="E81" s="50" t="s">
        <v>20</v>
      </c>
      <c r="G81" s="29">
        <f>D81*F81</f>
        <v>0</v>
      </c>
      <c r="I81" s="21"/>
    </row>
    <row r="82" spans="1:9" ht="30" x14ac:dyDescent="0.25">
      <c r="A82" s="5">
        <v>502</v>
      </c>
      <c r="B82" s="26" t="s">
        <v>83</v>
      </c>
      <c r="D82" s="6">
        <v>1</v>
      </c>
      <c r="E82" s="50" t="s">
        <v>20</v>
      </c>
      <c r="G82" s="29">
        <f t="shared" ref="G82:G89" si="3">D82*F82</f>
        <v>0</v>
      </c>
    </row>
    <row r="83" spans="1:9" x14ac:dyDescent="0.25">
      <c r="A83" s="5">
        <v>503</v>
      </c>
      <c r="B83" s="26" t="s">
        <v>84</v>
      </c>
      <c r="D83" s="6">
        <v>1</v>
      </c>
      <c r="E83" s="50" t="s">
        <v>20</v>
      </c>
      <c r="G83" s="29">
        <f t="shared" si="3"/>
        <v>0</v>
      </c>
    </row>
    <row r="84" spans="1:9" x14ac:dyDescent="0.25">
      <c r="A84" s="5">
        <v>504</v>
      </c>
      <c r="B84" s="26" t="s">
        <v>85</v>
      </c>
      <c r="D84" s="6">
        <v>1</v>
      </c>
      <c r="E84" s="50" t="s">
        <v>20</v>
      </c>
      <c r="G84" s="29">
        <f t="shared" si="3"/>
        <v>0</v>
      </c>
    </row>
    <row r="85" spans="1:9" x14ac:dyDescent="0.25">
      <c r="A85" s="5">
        <v>505</v>
      </c>
      <c r="B85" s="26" t="s">
        <v>6</v>
      </c>
      <c r="D85" s="6">
        <v>60</v>
      </c>
      <c r="E85" s="50" t="s">
        <v>4</v>
      </c>
      <c r="G85" s="29">
        <f t="shared" si="3"/>
        <v>0</v>
      </c>
    </row>
    <row r="86" spans="1:9" x14ac:dyDescent="0.25">
      <c r="A86" s="5">
        <v>506</v>
      </c>
      <c r="B86" s="26" t="s">
        <v>37</v>
      </c>
      <c r="D86" s="6">
        <v>1</v>
      </c>
      <c r="E86" s="50" t="s">
        <v>20</v>
      </c>
      <c r="G86" s="29">
        <f t="shared" si="3"/>
        <v>0</v>
      </c>
    </row>
    <row r="87" spans="1:9" x14ac:dyDescent="0.25">
      <c r="A87" s="5">
        <v>507</v>
      </c>
      <c r="B87" s="26" t="s">
        <v>86</v>
      </c>
      <c r="D87" s="6">
        <v>1</v>
      </c>
      <c r="E87" s="50" t="s">
        <v>3</v>
      </c>
      <c r="G87" s="29">
        <f t="shared" si="3"/>
        <v>0</v>
      </c>
    </row>
    <row r="88" spans="1:9" x14ac:dyDescent="0.25">
      <c r="A88" s="5">
        <v>508</v>
      </c>
      <c r="B88" s="26" t="s">
        <v>87</v>
      </c>
      <c r="D88" s="6">
        <v>1</v>
      </c>
      <c r="E88" s="50" t="s">
        <v>3</v>
      </c>
      <c r="G88" s="29">
        <f t="shared" si="3"/>
        <v>0</v>
      </c>
    </row>
    <row r="89" spans="1:9" x14ac:dyDescent="0.25">
      <c r="A89" s="5">
        <v>509</v>
      </c>
      <c r="B89" s="26" t="s">
        <v>88</v>
      </c>
      <c r="D89" s="6">
        <v>1</v>
      </c>
      <c r="E89" s="50" t="s">
        <v>3</v>
      </c>
      <c r="G89" s="29">
        <f t="shared" si="3"/>
        <v>0</v>
      </c>
    </row>
    <row r="90" spans="1:9" x14ac:dyDescent="0.25">
      <c r="G90" s="29"/>
    </row>
    <row r="91" spans="1:9" s="4" customFormat="1" x14ac:dyDescent="0.25">
      <c r="A91" s="1">
        <v>600</v>
      </c>
      <c r="B91" s="31" t="s">
        <v>17</v>
      </c>
      <c r="C91" s="54"/>
      <c r="D91" s="2"/>
      <c r="E91" s="62"/>
      <c r="F91" s="19"/>
      <c r="G91" s="30"/>
    </row>
    <row r="92" spans="1:9" x14ac:dyDescent="0.25">
      <c r="A92" s="5">
        <v>601</v>
      </c>
      <c r="B92" s="26" t="s">
        <v>90</v>
      </c>
      <c r="D92" s="6">
        <v>20</v>
      </c>
      <c r="E92" s="50" t="s">
        <v>7</v>
      </c>
      <c r="G92" s="29">
        <f t="shared" ref="G92:G106" si="4">D92*F92</f>
        <v>0</v>
      </c>
      <c r="I92" s="21"/>
    </row>
    <row r="93" spans="1:9" x14ac:dyDescent="0.25">
      <c r="A93" s="5">
        <v>602</v>
      </c>
      <c r="B93" s="26" t="s">
        <v>91</v>
      </c>
      <c r="D93" s="6">
        <v>2.5</v>
      </c>
      <c r="E93" s="50" t="s">
        <v>7</v>
      </c>
      <c r="G93" s="29">
        <f t="shared" si="4"/>
        <v>0</v>
      </c>
    </row>
    <row r="94" spans="1:9" x14ac:dyDescent="0.25">
      <c r="A94" s="5">
        <v>603</v>
      </c>
      <c r="B94" s="26" t="s">
        <v>92</v>
      </c>
      <c r="D94" s="6">
        <v>50</v>
      </c>
      <c r="E94" s="50" t="s">
        <v>20</v>
      </c>
      <c r="G94" s="29">
        <f t="shared" si="4"/>
        <v>0</v>
      </c>
    </row>
    <row r="95" spans="1:9" x14ac:dyDescent="0.25">
      <c r="A95" s="5">
        <v>604</v>
      </c>
      <c r="B95" s="26" t="s">
        <v>93</v>
      </c>
      <c r="D95" s="6">
        <v>25</v>
      </c>
      <c r="E95" s="50" t="s">
        <v>20</v>
      </c>
      <c r="G95" s="29">
        <f t="shared" si="4"/>
        <v>0</v>
      </c>
    </row>
    <row r="96" spans="1:9" x14ac:dyDescent="0.25">
      <c r="A96" s="5">
        <v>605</v>
      </c>
      <c r="B96" s="26" t="s">
        <v>94</v>
      </c>
      <c r="D96" s="6">
        <v>4</v>
      </c>
      <c r="E96" s="50" t="s">
        <v>20</v>
      </c>
      <c r="G96" s="29">
        <f t="shared" si="4"/>
        <v>0</v>
      </c>
    </row>
    <row r="97" spans="1:9" x14ac:dyDescent="0.25">
      <c r="A97" s="5">
        <v>606</v>
      </c>
      <c r="B97" s="26" t="s">
        <v>95</v>
      </c>
      <c r="D97" s="6">
        <v>4</v>
      </c>
      <c r="E97" s="50" t="s">
        <v>20</v>
      </c>
      <c r="G97" s="29">
        <f t="shared" si="4"/>
        <v>0</v>
      </c>
    </row>
    <row r="98" spans="1:9" x14ac:dyDescent="0.25">
      <c r="A98" s="5">
        <v>607</v>
      </c>
      <c r="B98" s="26" t="s">
        <v>8</v>
      </c>
      <c r="D98" s="6">
        <v>15</v>
      </c>
      <c r="E98" s="50" t="s">
        <v>20</v>
      </c>
      <c r="G98" s="29">
        <f t="shared" si="4"/>
        <v>0</v>
      </c>
    </row>
    <row r="99" spans="1:9" x14ac:dyDescent="0.25">
      <c r="A99" s="5">
        <v>608</v>
      </c>
      <c r="B99" s="26" t="s">
        <v>96</v>
      </c>
      <c r="D99" s="6">
        <v>20</v>
      </c>
      <c r="E99" s="50" t="s">
        <v>20</v>
      </c>
      <c r="G99" s="29">
        <f t="shared" si="4"/>
        <v>0</v>
      </c>
    </row>
    <row r="100" spans="1:9" x14ac:dyDescent="0.25">
      <c r="A100" s="5">
        <v>609</v>
      </c>
      <c r="B100" s="26" t="s">
        <v>97</v>
      </c>
      <c r="D100" s="6">
        <v>5</v>
      </c>
      <c r="E100" s="50" t="s">
        <v>20</v>
      </c>
      <c r="G100" s="29">
        <f t="shared" si="4"/>
        <v>0</v>
      </c>
    </row>
    <row r="101" spans="1:9" x14ac:dyDescent="0.25">
      <c r="A101" s="5">
        <v>610</v>
      </c>
      <c r="B101" s="26" t="s">
        <v>98</v>
      </c>
      <c r="D101" s="6">
        <v>1</v>
      </c>
      <c r="E101" s="50" t="s">
        <v>20</v>
      </c>
      <c r="G101" s="29">
        <f t="shared" si="4"/>
        <v>0</v>
      </c>
    </row>
    <row r="102" spans="1:9" x14ac:dyDescent="0.25">
      <c r="A102" s="5">
        <v>611</v>
      </c>
      <c r="B102" s="26" t="s">
        <v>99</v>
      </c>
      <c r="D102" s="6">
        <v>2</v>
      </c>
      <c r="E102" s="50" t="s">
        <v>20</v>
      </c>
      <c r="G102" s="29">
        <f t="shared" si="4"/>
        <v>0</v>
      </c>
    </row>
    <row r="103" spans="1:9" x14ac:dyDescent="0.25">
      <c r="A103" s="5">
        <v>612</v>
      </c>
      <c r="B103" s="26" t="s">
        <v>100</v>
      </c>
      <c r="D103" s="6">
        <v>6</v>
      </c>
      <c r="E103" s="50" t="s">
        <v>20</v>
      </c>
      <c r="G103" s="29">
        <f t="shared" si="4"/>
        <v>0</v>
      </c>
    </row>
    <row r="104" spans="1:9" x14ac:dyDescent="0.25">
      <c r="A104" s="5">
        <v>613</v>
      </c>
      <c r="B104" s="26" t="s">
        <v>130</v>
      </c>
      <c r="D104" s="6">
        <v>1</v>
      </c>
      <c r="E104" s="50" t="s">
        <v>3</v>
      </c>
      <c r="G104" s="29">
        <f t="shared" si="4"/>
        <v>0</v>
      </c>
    </row>
    <row r="105" spans="1:9" x14ac:dyDescent="0.25">
      <c r="A105" s="5">
        <v>614</v>
      </c>
      <c r="B105" s="26" t="s">
        <v>101</v>
      </c>
      <c r="D105" s="6">
        <v>1</v>
      </c>
      <c r="E105" s="50" t="s">
        <v>3</v>
      </c>
      <c r="G105" s="29">
        <f t="shared" si="4"/>
        <v>0</v>
      </c>
    </row>
    <row r="106" spans="1:9" ht="60" x14ac:dyDescent="0.25">
      <c r="A106" s="5">
        <v>615</v>
      </c>
      <c r="B106" s="26" t="s">
        <v>102</v>
      </c>
      <c r="D106" s="6">
        <v>1</v>
      </c>
      <c r="E106" s="50" t="s">
        <v>3</v>
      </c>
      <c r="G106" s="29">
        <f t="shared" si="4"/>
        <v>0</v>
      </c>
    </row>
    <row r="107" spans="1:9" x14ac:dyDescent="0.25">
      <c r="G107" s="29"/>
    </row>
    <row r="108" spans="1:9" s="4" customFormat="1" x14ac:dyDescent="0.25">
      <c r="A108" s="1">
        <v>700</v>
      </c>
      <c r="B108" s="31" t="s">
        <v>18</v>
      </c>
      <c r="C108" s="54"/>
      <c r="D108" s="2"/>
      <c r="E108" s="62"/>
      <c r="F108" s="19"/>
      <c r="G108" s="30"/>
    </row>
    <row r="109" spans="1:9" x14ac:dyDescent="0.25">
      <c r="A109" s="5">
        <v>701</v>
      </c>
      <c r="B109" s="26" t="s">
        <v>103</v>
      </c>
      <c r="D109" s="6">
        <v>1</v>
      </c>
      <c r="E109" s="50" t="s">
        <v>20</v>
      </c>
      <c r="G109" s="29">
        <f t="shared" ref="G109:G116" si="5">D109*F109</f>
        <v>0</v>
      </c>
      <c r="I109" s="21"/>
    </row>
    <row r="110" spans="1:9" x14ac:dyDescent="0.25">
      <c r="A110" s="5">
        <v>702</v>
      </c>
      <c r="B110" s="26" t="s">
        <v>104</v>
      </c>
      <c r="D110" s="6">
        <v>1</v>
      </c>
      <c r="E110" s="50" t="s">
        <v>20</v>
      </c>
      <c r="G110" s="29">
        <f t="shared" si="5"/>
        <v>0</v>
      </c>
    </row>
    <row r="111" spans="1:9" x14ac:dyDescent="0.25">
      <c r="A111" s="5">
        <v>703</v>
      </c>
      <c r="B111" s="26" t="s">
        <v>105</v>
      </c>
      <c r="D111" s="6">
        <v>1</v>
      </c>
      <c r="E111" s="50" t="s">
        <v>20</v>
      </c>
      <c r="G111" s="29">
        <f t="shared" si="5"/>
        <v>0</v>
      </c>
    </row>
    <row r="112" spans="1:9" x14ac:dyDescent="0.25">
      <c r="A112" s="5">
        <v>704</v>
      </c>
      <c r="B112" s="26" t="s">
        <v>106</v>
      </c>
      <c r="D112" s="6">
        <v>1</v>
      </c>
      <c r="E112" s="50" t="s">
        <v>20</v>
      </c>
      <c r="G112" s="29">
        <f t="shared" si="5"/>
        <v>0</v>
      </c>
    </row>
    <row r="113" spans="1:9" x14ac:dyDescent="0.25">
      <c r="A113" s="5">
        <v>705</v>
      </c>
      <c r="B113" s="26" t="s">
        <v>107</v>
      </c>
      <c r="D113" s="6">
        <v>1</v>
      </c>
      <c r="E113" s="50" t="s">
        <v>20</v>
      </c>
      <c r="G113" s="29">
        <f t="shared" si="5"/>
        <v>0</v>
      </c>
    </row>
    <row r="114" spans="1:9" x14ac:dyDescent="0.25">
      <c r="A114" s="5">
        <v>706</v>
      </c>
      <c r="B114" s="26" t="s">
        <v>108</v>
      </c>
      <c r="D114" s="6">
        <v>1</v>
      </c>
      <c r="E114" s="50" t="s">
        <v>20</v>
      </c>
      <c r="G114" s="29">
        <f t="shared" si="5"/>
        <v>0</v>
      </c>
    </row>
    <row r="115" spans="1:9" x14ac:dyDescent="0.25">
      <c r="A115" s="5">
        <v>707</v>
      </c>
      <c r="B115" s="26" t="s">
        <v>46</v>
      </c>
      <c r="D115" s="6">
        <v>1</v>
      </c>
      <c r="E115" s="50" t="s">
        <v>3</v>
      </c>
      <c r="G115" s="29">
        <f t="shared" si="5"/>
        <v>0</v>
      </c>
    </row>
    <row r="116" spans="1:9" x14ac:dyDescent="0.25">
      <c r="A116" s="5">
        <v>708</v>
      </c>
      <c r="B116" s="26" t="s">
        <v>47</v>
      </c>
      <c r="D116" s="6">
        <v>1</v>
      </c>
      <c r="E116" s="50" t="s">
        <v>3</v>
      </c>
      <c r="G116" s="29">
        <f t="shared" si="5"/>
        <v>0</v>
      </c>
    </row>
    <row r="117" spans="1:9" x14ac:dyDescent="0.25">
      <c r="G117" s="29"/>
    </row>
    <row r="118" spans="1:9" s="4" customFormat="1" x14ac:dyDescent="0.25">
      <c r="A118" s="1">
        <v>800</v>
      </c>
      <c r="B118" s="31" t="s">
        <v>19</v>
      </c>
      <c r="C118" s="54"/>
      <c r="D118" s="2"/>
      <c r="E118" s="62"/>
      <c r="F118" s="19"/>
      <c r="G118" s="30"/>
    </row>
    <row r="119" spans="1:9" x14ac:dyDescent="0.25">
      <c r="A119" s="5">
        <v>801</v>
      </c>
      <c r="B119" s="26" t="s">
        <v>109</v>
      </c>
      <c r="D119" s="6">
        <v>1</v>
      </c>
      <c r="E119" s="50" t="s">
        <v>20</v>
      </c>
      <c r="G119" s="29">
        <f t="shared" ref="G119:G131" si="6">D119*F119</f>
        <v>0</v>
      </c>
      <c r="I119" s="21"/>
    </row>
    <row r="120" spans="1:9" x14ac:dyDescent="0.25">
      <c r="A120" s="5">
        <v>802</v>
      </c>
      <c r="B120" s="26" t="s">
        <v>110</v>
      </c>
      <c r="D120" s="6">
        <v>2</v>
      </c>
      <c r="E120" s="50" t="s">
        <v>20</v>
      </c>
      <c r="G120" s="29">
        <f t="shared" si="6"/>
        <v>0</v>
      </c>
    </row>
    <row r="121" spans="1:9" x14ac:dyDescent="0.25">
      <c r="A121" s="5">
        <v>803</v>
      </c>
      <c r="B121" s="26" t="s">
        <v>111</v>
      </c>
      <c r="D121" s="6">
        <v>1</v>
      </c>
      <c r="E121" s="50" t="s">
        <v>20</v>
      </c>
      <c r="G121" s="29">
        <f t="shared" si="6"/>
        <v>0</v>
      </c>
    </row>
    <row r="122" spans="1:9" x14ac:dyDescent="0.25">
      <c r="A122" s="5">
        <v>804</v>
      </c>
      <c r="B122" s="26" t="s">
        <v>112</v>
      </c>
      <c r="D122" s="6">
        <v>5</v>
      </c>
      <c r="E122" s="50" t="s">
        <v>20</v>
      </c>
      <c r="G122" s="29">
        <f t="shared" si="6"/>
        <v>0</v>
      </c>
    </row>
    <row r="123" spans="1:9" x14ac:dyDescent="0.25">
      <c r="A123" s="5">
        <v>805</v>
      </c>
      <c r="B123" s="26" t="s">
        <v>113</v>
      </c>
      <c r="D123" s="6">
        <v>1</v>
      </c>
      <c r="E123" s="50" t="s">
        <v>20</v>
      </c>
      <c r="G123" s="29">
        <f t="shared" si="6"/>
        <v>0</v>
      </c>
    </row>
    <row r="124" spans="1:9" x14ac:dyDescent="0.25">
      <c r="A124" s="5">
        <v>806</v>
      </c>
      <c r="B124" s="26" t="s">
        <v>114</v>
      </c>
      <c r="C124" s="55" t="s">
        <v>5</v>
      </c>
      <c r="D124" s="6">
        <v>1</v>
      </c>
      <c r="E124" s="50" t="s">
        <v>20</v>
      </c>
      <c r="G124" s="29"/>
      <c r="I124" s="25"/>
    </row>
    <row r="125" spans="1:9" x14ac:dyDescent="0.25">
      <c r="A125" s="5">
        <v>807</v>
      </c>
      <c r="B125" s="26" t="s">
        <v>115</v>
      </c>
      <c r="D125" s="6">
        <v>17</v>
      </c>
      <c r="E125" s="50" t="s">
        <v>20</v>
      </c>
      <c r="G125" s="29">
        <f t="shared" si="6"/>
        <v>0</v>
      </c>
    </row>
    <row r="126" spans="1:9" x14ac:dyDescent="0.25">
      <c r="A126" s="5">
        <v>808</v>
      </c>
      <c r="B126" s="26" t="s">
        <v>116</v>
      </c>
      <c r="D126" s="6">
        <v>1</v>
      </c>
      <c r="E126" s="50" t="s">
        <v>20</v>
      </c>
      <c r="G126" s="29">
        <f t="shared" si="6"/>
        <v>0</v>
      </c>
    </row>
    <row r="127" spans="1:9" x14ac:dyDescent="0.25">
      <c r="A127" s="5">
        <v>809</v>
      </c>
      <c r="B127" s="26" t="s">
        <v>117</v>
      </c>
      <c r="D127" s="6">
        <v>2</v>
      </c>
      <c r="E127" s="50" t="s">
        <v>20</v>
      </c>
      <c r="G127" s="29">
        <f t="shared" si="6"/>
        <v>0</v>
      </c>
    </row>
    <row r="128" spans="1:9" x14ac:dyDescent="0.25">
      <c r="A128" s="5">
        <v>810</v>
      </c>
      <c r="B128" s="26" t="s">
        <v>118</v>
      </c>
      <c r="D128" s="6">
        <v>9</v>
      </c>
      <c r="E128" s="50" t="s">
        <v>20</v>
      </c>
      <c r="G128" s="29">
        <f t="shared" si="6"/>
        <v>0</v>
      </c>
    </row>
    <row r="129" spans="1:9" ht="60" x14ac:dyDescent="0.25">
      <c r="A129" s="5">
        <v>811</v>
      </c>
      <c r="B129" s="26" t="s">
        <v>119</v>
      </c>
      <c r="D129" s="6">
        <v>10</v>
      </c>
      <c r="E129" s="50" t="s">
        <v>20</v>
      </c>
      <c r="G129" s="29">
        <f t="shared" si="6"/>
        <v>0</v>
      </c>
    </row>
    <row r="130" spans="1:9" x14ac:dyDescent="0.25">
      <c r="A130" s="5">
        <v>812</v>
      </c>
      <c r="B130" s="26" t="s">
        <v>120</v>
      </c>
      <c r="D130" s="6">
        <v>1</v>
      </c>
      <c r="E130" s="50" t="s">
        <v>20</v>
      </c>
      <c r="G130" s="29">
        <f t="shared" si="6"/>
        <v>0</v>
      </c>
    </row>
    <row r="131" spans="1:9" x14ac:dyDescent="0.25">
      <c r="A131" s="5">
        <v>813</v>
      </c>
      <c r="B131" s="26" t="s">
        <v>121</v>
      </c>
      <c r="D131" s="6">
        <v>1</v>
      </c>
      <c r="E131" s="50" t="s">
        <v>3</v>
      </c>
      <c r="G131" s="29">
        <f t="shared" si="6"/>
        <v>0</v>
      </c>
    </row>
    <row r="132" spans="1:9" s="12" customFormat="1" ht="15.75" thickBot="1" x14ac:dyDescent="0.3">
      <c r="A132" s="9"/>
      <c r="B132" s="32"/>
      <c r="C132" s="56"/>
      <c r="D132" s="10"/>
      <c r="E132" s="48"/>
      <c r="F132" s="23"/>
      <c r="G132" s="11"/>
    </row>
    <row r="133" spans="1:9" s="39" customFormat="1" ht="22.5" customHeight="1" thickTop="1" x14ac:dyDescent="0.25">
      <c r="A133" s="44"/>
      <c r="B133" s="41" t="s">
        <v>72</v>
      </c>
      <c r="C133" s="57"/>
      <c r="D133" s="46"/>
      <c r="E133" s="49"/>
      <c r="F133" s="45"/>
      <c r="G133" s="43">
        <f>SUM(G4:G132)</f>
        <v>0</v>
      </c>
      <c r="I133" s="40"/>
    </row>
  </sheetData>
  <mergeCells count="1">
    <mergeCell ref="F1:G1"/>
  </mergeCells>
  <printOptions gridLines="1"/>
  <pageMargins left="0.70866141732283472" right="0.59055118110236227" top="1.3779527559055118" bottom="0.78740157480314965" header="0.55118110236220474" footer="0.55118110236220474"/>
  <pageSetup paperSize="9" scale="81" fitToHeight="0" orientation="portrait" r:id="rId1"/>
  <headerFooter>
    <oddHeader xml:space="preserve">&amp;Lřemeslo: &amp;A
soubor: &amp;F
Datum: &amp;D
Strana: &amp;P z  &amp;N&amp;RMaurerstav s.r.o.
Starobrněnská 334/3
602 00 Brno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Elektroinstalace</vt:lpstr>
      <vt:lpstr>List1</vt:lpstr>
      <vt:lpstr>Elektroinstalace!Názvy_tisku</vt:lpstr>
      <vt:lpstr>Elektroinstalace!Oblast_tisku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cp:lastPrinted>2016-09-21T09:37:26Z</cp:lastPrinted>
  <dcterms:created xsi:type="dcterms:W3CDTF">2016-06-17T12:05:44Z</dcterms:created>
  <dcterms:modified xsi:type="dcterms:W3CDTF">2016-09-21T09:37:33Z</dcterms:modified>
</cp:coreProperties>
</file>