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4526"/>
  <workbookPr autoCompressPictures="0"/>
  <bookViews>
    <workbookView xWindow="1120" yWindow="1120" windowWidth="24480" windowHeight="14940"/>
  </bookViews>
  <sheets>
    <sheet name="List1" sheetId="1" r:id="rId1"/>
  </sheet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8" i="1" l="1"/>
  <c r="G179" i="1"/>
  <c r="G180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91" i="1"/>
  <c r="G182" i="1"/>
</calcChain>
</file>

<file path=xl/sharedStrings.xml><?xml version="1.0" encoding="utf-8"?>
<sst xmlns="http://schemas.openxmlformats.org/spreadsheetml/2006/main" count="467" uniqueCount="300">
  <si>
    <t>ks</t>
  </si>
  <si>
    <t>m</t>
  </si>
  <si>
    <t>kpl.</t>
  </si>
  <si>
    <t xml:space="preserve">  1.2.5. -  - ZTI</t>
  </si>
  <si>
    <t xml:space="preserve">   1.2.5.1. -  - Vododvod</t>
  </si>
  <si>
    <t xml:space="preserve">    1.2.5.1.1. -  - 1) Potrubí:</t>
  </si>
  <si>
    <t>Plastové potrubí PPR3, IPE, PN10 - SV vč. tvarovek a tep. Izol.</t>
  </si>
  <si>
    <t>A-5108</t>
  </si>
  <si>
    <t>D20x2,3</t>
  </si>
  <si>
    <t>A-5109</t>
  </si>
  <si>
    <t>D25x2,8</t>
  </si>
  <si>
    <t>A-5110</t>
  </si>
  <si>
    <t>D32x2,9</t>
  </si>
  <si>
    <t>A-5111</t>
  </si>
  <si>
    <t>D40x3,7</t>
  </si>
  <si>
    <t>A-5112</t>
  </si>
  <si>
    <t>D50x4,6</t>
  </si>
  <si>
    <t>A-5113</t>
  </si>
  <si>
    <t>D63x5,8</t>
  </si>
  <si>
    <t>A-5114</t>
  </si>
  <si>
    <t>D75x6,8</t>
  </si>
  <si>
    <t>A-5115</t>
  </si>
  <si>
    <t>D90x8,2</t>
  </si>
  <si>
    <t>Plastové potrubí PPR3, IPE, PN20 - SV vč. tvarovek a tep. Izol.</t>
  </si>
  <si>
    <t>A-5118</t>
  </si>
  <si>
    <t>D20x3,4</t>
  </si>
  <si>
    <t>A-5119</t>
  </si>
  <si>
    <t>D25x4,2</t>
  </si>
  <si>
    <t>A-5120</t>
  </si>
  <si>
    <t>D32x5,4</t>
  </si>
  <si>
    <t>A-5121</t>
  </si>
  <si>
    <t>D40x6,7</t>
  </si>
  <si>
    <t>A-5122</t>
  </si>
  <si>
    <t>D50x8,3</t>
  </si>
  <si>
    <t>A-5123</t>
  </si>
  <si>
    <t>D63x10,5</t>
  </si>
  <si>
    <t>A-5124</t>
  </si>
  <si>
    <t>D75x12,5</t>
  </si>
  <si>
    <t>A-5125</t>
  </si>
  <si>
    <t>D90x15,0</t>
  </si>
  <si>
    <t>Plastové potrubí PPR3, IPE, PN10, PN20 - SV vč. tvarovek a tep. Izol.  pro KP</t>
  </si>
  <si>
    <t>A-5128</t>
  </si>
  <si>
    <t>A-5129</t>
  </si>
  <si>
    <t>A-5130</t>
  </si>
  <si>
    <t>Plastové potrubí PPR3, IPE, PN20 - SV vč. tvarovek a tep. Izol. pro KP</t>
  </si>
  <si>
    <t>A-5133</t>
  </si>
  <si>
    <t>A-5134</t>
  </si>
  <si>
    <t>PPR typ 3 - PN10 – Požární vodovod</t>
  </si>
  <si>
    <t>A-5137</t>
  </si>
  <si>
    <t>A-5138</t>
  </si>
  <si>
    <t xml:space="preserve">    MEZISOUČET - 1.2.5.1.1. -      1) Potrubí: - </t>
  </si>
  <si>
    <t xml:space="preserve">    1.2.5.1.2. -  - 2) Armatury:</t>
  </si>
  <si>
    <t>Armatury objekt</t>
  </si>
  <si>
    <t>A-5143</t>
  </si>
  <si>
    <t>Kulový kohout KK32</t>
  </si>
  <si>
    <t>A-5144</t>
  </si>
  <si>
    <t>Kulový kohout KK25</t>
  </si>
  <si>
    <t>A-5145</t>
  </si>
  <si>
    <t>Kulový kohout KK20</t>
  </si>
  <si>
    <t>A-5146</t>
  </si>
  <si>
    <t>Kulový kohout s vypouštěním KKv80</t>
  </si>
  <si>
    <t>A-5147</t>
  </si>
  <si>
    <t>Kulový kohout s vypouštěním KKv65</t>
  </si>
  <si>
    <t>A-5148</t>
  </si>
  <si>
    <t>Kulový kohout s vypouštěním KKv50</t>
  </si>
  <si>
    <t>A-5149</t>
  </si>
  <si>
    <t>Kulový kohout s vypouštěním KKv40</t>
  </si>
  <si>
    <t>A-5150</t>
  </si>
  <si>
    <t>Kulový kohout s vypouštěním KKv32</t>
  </si>
  <si>
    <t>A-5151</t>
  </si>
  <si>
    <t>Kulový kohout s vypouštěním KKv25</t>
  </si>
  <si>
    <t>A-5152</t>
  </si>
  <si>
    <t>Kulový kohout s vypouštěním KKv20</t>
  </si>
  <si>
    <t>A-5153</t>
  </si>
  <si>
    <t>Kulový kohout s vypouštěním KKv15</t>
  </si>
  <si>
    <t>A-5154</t>
  </si>
  <si>
    <t>vyvažovací ventil Oventrop Aquastrom C DN 15</t>
  </si>
  <si>
    <t>A-5155</t>
  </si>
  <si>
    <t>vyvažovací ventil Oventrop Aquastrom C DN 25</t>
  </si>
  <si>
    <t>NEW-128</t>
  </si>
  <si>
    <t>gumový závitový kompenzátor DN15 určený pro pitnou vodu, např. typ T8.500</t>
  </si>
  <si>
    <t>NEW-129</t>
  </si>
  <si>
    <t>gumový závitový kompenzátor DN25 určený pro pitnou vodu, např. typ T8.500</t>
  </si>
  <si>
    <t>NEW-130</t>
  </si>
  <si>
    <t>gumový závitový kompenzátor DN32 určený pro pitnou vodu, např. typ T8.500</t>
  </si>
  <si>
    <t>NEW-131</t>
  </si>
  <si>
    <t>gumový závitový kompenzátor DN40 určený pro pitnou vodu, např. typ T8.500</t>
  </si>
  <si>
    <t>NEW-132</t>
  </si>
  <si>
    <t>gumový závitový kompenzátor DN50 určený pro pitnou vodu, např. typ T8.500</t>
  </si>
  <si>
    <t>A-5156</t>
  </si>
  <si>
    <t>Oddělovač systému EA DN40</t>
  </si>
  <si>
    <t>A-5157</t>
  </si>
  <si>
    <t>zpětná armatura typ EA DN20</t>
  </si>
  <si>
    <t>A-5158</t>
  </si>
  <si>
    <t>zpětná armatura typ EA DN32</t>
  </si>
  <si>
    <t>A-5159</t>
  </si>
  <si>
    <t>kulový kohout DN20 s připojením na hadici</t>
  </si>
  <si>
    <t>A-5160</t>
  </si>
  <si>
    <t>vodoměr SV ( Q=2,5 m3/h)</t>
  </si>
  <si>
    <t>A-5161</t>
  </si>
  <si>
    <t>bytový vodoměr SV ( Q=1,5 m3/h)</t>
  </si>
  <si>
    <t>A-5162</t>
  </si>
  <si>
    <t>bytový vodoměr TV (Q=1,5 m3/h)</t>
  </si>
  <si>
    <t>A-5163</t>
  </si>
  <si>
    <t>vypouštěcí ventil D20</t>
  </si>
  <si>
    <t>kpl</t>
  </si>
  <si>
    <t>A-5164</t>
  </si>
  <si>
    <t>Hydrantová souprava D19 s tvarově stálou hadicí dl. 30 m - Q = 0,3 l/s</t>
  </si>
  <si>
    <t>Armatury k zařizovacím předmětům</t>
  </si>
  <si>
    <t>NOVE1K001</t>
  </si>
  <si>
    <t>mísící baterie stojánková páková GROHE Eurosmart  (umyvadlo, umývátko) dodávka</t>
  </si>
  <si>
    <t>A-5167</t>
  </si>
  <si>
    <t>mísící baterie stojánková páková GROHE Eurosmart  (umyvadlo, umývátko)</t>
  </si>
  <si>
    <t>NOVE1K002</t>
  </si>
  <si>
    <t>mísící baterie vanová páková nástěnná s ruční sprchou GROHE Eurosmart (vanová baterie s hadicí a růžicí) dodávka</t>
  </si>
  <si>
    <t>A-5168</t>
  </si>
  <si>
    <t>mísící baterie vanová páková nástěnná s ruční sprchou GROHE Eurosmart (vanová baterie s hadicí a růžicí)</t>
  </si>
  <si>
    <t>NOVE1K003</t>
  </si>
  <si>
    <t>mísící baterie sprchová páková nástěnná s ruční sprchou GROHE Eurosmart (sprchový set s tyčí) dodávka</t>
  </si>
  <si>
    <t>A-5169</t>
  </si>
  <si>
    <t>mísící baterie sprchová páková nástěnná s ruční sprchou GROHE Eurosmart (sprchový set s tyčí)</t>
  </si>
  <si>
    <t>NOVE1K004</t>
  </si>
  <si>
    <t>mísící baterie páková stojánková, chrom ( výlevka ) dodávka</t>
  </si>
  <si>
    <t>A-5170</t>
  </si>
  <si>
    <t>mísící baterie páková stojánková, chrom ( výlevka )</t>
  </si>
  <si>
    <t>A-5171</t>
  </si>
  <si>
    <t>rohové ventily (pro napojení stojánkových baterií)</t>
  </si>
  <si>
    <t>A-5172</t>
  </si>
  <si>
    <t>rohový ventil se zpětnou klapkou pro napojení AP</t>
  </si>
  <si>
    <t>A-5173</t>
  </si>
  <si>
    <t>rohový ventil - příprava pro napojení dřezu</t>
  </si>
  <si>
    <t>NEW-133</t>
  </si>
  <si>
    <t>Koordinační přirážka k nominované doddávce - vovdovodní baterie</t>
  </si>
  <si>
    <t>Armatury k zařizovacím předmětům  pro KP</t>
  </si>
  <si>
    <t>NOVE1K005</t>
  </si>
  <si>
    <t>A-5176</t>
  </si>
  <si>
    <t>NOVE1K006</t>
  </si>
  <si>
    <t>A-5177</t>
  </si>
  <si>
    <t>A-5178</t>
  </si>
  <si>
    <t>A-5179</t>
  </si>
  <si>
    <t>rohový ventil se zpětnou klapkou pro napojení myčky</t>
  </si>
  <si>
    <t>A-5180</t>
  </si>
  <si>
    <t>A-5181</t>
  </si>
  <si>
    <t>A-5182</t>
  </si>
  <si>
    <t>A-5183</t>
  </si>
  <si>
    <t>A-5184</t>
  </si>
  <si>
    <t>NEW-134</t>
  </si>
  <si>
    <t>Koordinační přirážka k nominované doddávce - vovdovodní baterie komerce</t>
  </si>
  <si>
    <t xml:space="preserve">    MEZISOUČET - 1.2.5.1.2. -      2) Armatury: - </t>
  </si>
  <si>
    <t xml:space="preserve">   MEZISOUČET - 1.2.5.1. -     Vododvod - </t>
  </si>
  <si>
    <t xml:space="preserve">   1.2.5.2. -  - Kanalizace</t>
  </si>
  <si>
    <t>Zemní práce</t>
  </si>
  <si>
    <t>A-5190</t>
  </si>
  <si>
    <t>Hloubení rýh, zásyp – šířka rýhy 0,8m</t>
  </si>
  <si>
    <t>m3</t>
  </si>
  <si>
    <t>A-5191</t>
  </si>
  <si>
    <t>Pískové lože a zásyp pískem se zhutněním</t>
  </si>
  <si>
    <t>Trubky, tvarovky:</t>
  </si>
  <si>
    <t>PE - SDR 11</t>
  </si>
  <si>
    <t>NEW-135</t>
  </si>
  <si>
    <t>DN25</t>
  </si>
  <si>
    <t>A-5196</t>
  </si>
  <si>
    <t>DN40</t>
  </si>
  <si>
    <t>A-5197</t>
  </si>
  <si>
    <t>DN50</t>
  </si>
  <si>
    <t>PE - SDR 11 pro KP</t>
  </si>
  <si>
    <t>A-5200</t>
  </si>
  <si>
    <t>A-5201</t>
  </si>
  <si>
    <t>A-5202</t>
  </si>
  <si>
    <t>PP ( HT systém )</t>
  </si>
  <si>
    <t>A-5205</t>
  </si>
  <si>
    <t>D50</t>
  </si>
  <si>
    <t>A-5206</t>
  </si>
  <si>
    <t>D75</t>
  </si>
  <si>
    <t>A-5207</t>
  </si>
  <si>
    <t>D110</t>
  </si>
  <si>
    <t>A-5208</t>
  </si>
  <si>
    <t>DN125</t>
  </si>
  <si>
    <t>PP ( HT systém ) pro KP</t>
  </si>
  <si>
    <t>A-5211</t>
  </si>
  <si>
    <t>A-5212</t>
  </si>
  <si>
    <t>DN110</t>
  </si>
  <si>
    <t>Tiché potrubí (např. Skolan dB)</t>
  </si>
  <si>
    <t>A-5215</t>
  </si>
  <si>
    <t>D110 + tep. izoalce tl. 30 mm</t>
  </si>
  <si>
    <t>PVC ( KG systém )</t>
  </si>
  <si>
    <t>A-5218</t>
  </si>
  <si>
    <t>DN160 – v podvěsu</t>
  </si>
  <si>
    <t>A-5219</t>
  </si>
  <si>
    <t>DN200 – v podvěsu</t>
  </si>
  <si>
    <t>A-5220</t>
  </si>
  <si>
    <t>DN200 – v zemi</t>
  </si>
  <si>
    <t>Armatury, příslušenství:</t>
  </si>
  <si>
    <t>A-5223</t>
  </si>
  <si>
    <t>uzavírací armatura pro výtlak DN50</t>
  </si>
  <si>
    <t>A-5224</t>
  </si>
  <si>
    <t>zpětná armatura pro výtlak DN50</t>
  </si>
  <si>
    <t>A-5225</t>
  </si>
  <si>
    <t>uzavírací armatura pro výtlak DN25</t>
  </si>
  <si>
    <t>A-5226</t>
  </si>
  <si>
    <t>zpětná armatura pro výtlak DN25</t>
  </si>
  <si>
    <t>A-5227</t>
  </si>
  <si>
    <t>uzavírací armatura pro výtlak DN40</t>
  </si>
  <si>
    <t>A-5228</t>
  </si>
  <si>
    <t>zpětná armatura pro výtlak DN40</t>
  </si>
  <si>
    <t>A-5229</t>
  </si>
  <si>
    <t>Ventilační hlavice D110</t>
  </si>
  <si>
    <t>NEW-136</t>
  </si>
  <si>
    <t>kompenzátor - drenážní spojka DC125 – např. Flex-seal</t>
  </si>
  <si>
    <t>A-5230</t>
  </si>
  <si>
    <t>Střešní vpust DN110 (8 l/s) – dvoustupňová, přesná specifikace, viz. stavební část</t>
  </si>
  <si>
    <t>A-5231</t>
  </si>
  <si>
    <t>Terasová vpust DN75 s bočním odvodem – dvoustupňová, se suchou zápachovou uzávěrkou, přesná specifikace, viz. stavební část</t>
  </si>
  <si>
    <t>A-5232</t>
  </si>
  <si>
    <t>vertikální čerpadlo WILO VC 32/10 1~230V</t>
  </si>
  <si>
    <t>A-5233</t>
  </si>
  <si>
    <t>sanitární přečerpávač např. Sololift2 CWC-3</t>
  </si>
  <si>
    <t>A-5234</t>
  </si>
  <si>
    <t>sanitární přečerpávač pro výlevku např. HOMA DRAINPOWER</t>
  </si>
  <si>
    <t>A-5235</t>
  </si>
  <si>
    <t>PŘEČERPÁVACÍ STANICE pro odvod kondenzátu od VZTnapř. Conlift1</t>
  </si>
  <si>
    <t>Armatury, příslušenství pro KP</t>
  </si>
  <si>
    <t>A-5238</t>
  </si>
  <si>
    <t>A-5239</t>
  </si>
  <si>
    <t>A-5240</t>
  </si>
  <si>
    <t>A-5241</t>
  </si>
  <si>
    <t>A-5242</t>
  </si>
  <si>
    <t>sanitární přečerpávač pro WC např. Sololift2 C-3</t>
  </si>
  <si>
    <t>A-5243</t>
  </si>
  <si>
    <t>A-5244</t>
  </si>
  <si>
    <t>Zařizovací předměty: specifikace dle klientského standardu</t>
  </si>
  <si>
    <t>NOVE1K007</t>
  </si>
  <si>
    <t>Umyvadlo keramické s polosloupem , šířka 60cm, plastový sifon vč. konstrukce k upevnění umyvadla - DODÁVKA</t>
  </si>
  <si>
    <t>A-5247</t>
  </si>
  <si>
    <t>Umyvadlo keramické s polosloupem , šířka 60cm, plastový sifon vč. konstrukce k upevnění umyvadla</t>
  </si>
  <si>
    <t>NOVE1K008</t>
  </si>
  <si>
    <t>Umývátko , min.rozměru 360x250mm, chromový  sifon, vč. konstrukce k upevnění umývatka - DODÁVKA</t>
  </si>
  <si>
    <t>A-5248</t>
  </si>
  <si>
    <t>Umývátko , min.rozměru 360x250mm, chromový  sifon, vč. konstrukce k upevnění umývatka</t>
  </si>
  <si>
    <t>NOVE1K009</t>
  </si>
  <si>
    <t>klozet závěsný se sedátkem , závěsný systém  s dvojčinným tlačítkem Sigma 01 v bílé barvě - DODÁVKA</t>
  </si>
  <si>
    <t>A-5249</t>
  </si>
  <si>
    <t>klozet závěsný se sedátkem , závěsný systém  s dvojčinným tlačítkem Sigma 01 v bílé barvě</t>
  </si>
  <si>
    <t>NEW-137</t>
  </si>
  <si>
    <t>klozet závěsný se sedátkem , závěsný systém do lehkých příček  s dvojčinným tlačítkem Base chromová,  dodávka</t>
  </si>
  <si>
    <t>NEW-138</t>
  </si>
  <si>
    <t>klozet závěsný se sedátkem , závěsný systém  s dvojčinným tlačítkem Base chromová, montáž</t>
  </si>
  <si>
    <t>NOVE1K010</t>
  </si>
  <si>
    <t>Vana podezděná ocelová smaltovaná 1700x700mm  Kaldewei Eurowa vč. sifonu - DODÁVKA</t>
  </si>
  <si>
    <t>A-5250</t>
  </si>
  <si>
    <t>Vana podezděná ocelová smaltovaná 1700x700mm  Kaldewei Eurowa vč. sifonu</t>
  </si>
  <si>
    <t>NOVE1K011</t>
  </si>
  <si>
    <t>Sprchový kout se sprchovou vaničkou RIHO Kolping, šířky   900x1000 do niky, dveře posuvné Huppe Classics, vč. sifonu, nožiček a bočního panelu - DODÁVKA</t>
  </si>
  <si>
    <t>A-5251</t>
  </si>
  <si>
    <t>Sprchový kout se sprchovou vaničkou RIHO Kolping, šířky   900x1000 do niky, dveře posuvné Huppe Classics, vč. sifonu, nožiček a bočního panelu</t>
  </si>
  <si>
    <t>A-5252</t>
  </si>
  <si>
    <t>Zápachová uzavírka pro pračku – např. HL</t>
  </si>
  <si>
    <t>A-5253</t>
  </si>
  <si>
    <t>Záslepka D50 - příprava pro připojení dřezu</t>
  </si>
  <si>
    <t>A-5254</t>
  </si>
  <si>
    <t>Výlevka keramická s mřížkou, stojící</t>
  </si>
  <si>
    <t>NEW-139</t>
  </si>
  <si>
    <t>Koordinační přirážka k nominované doddávce - zařizovací předměty</t>
  </si>
  <si>
    <t>Zařizovací předměty: specifikace dle klientského standardu KP</t>
  </si>
  <si>
    <t>NOVE1K013</t>
  </si>
  <si>
    <t>Umyvadlo  , chromový  sifon, vč. konstrukce k upevnění umyvadla - DODÁVKA</t>
  </si>
  <si>
    <t>A-5257</t>
  </si>
  <si>
    <t>Umyvadlo  , chromový  sifon, vč. konstrukce k upevnění umyvadla</t>
  </si>
  <si>
    <t>NOVE1K014</t>
  </si>
  <si>
    <t>Umývátko, min.š. 45 cm, chromový  sifon, vč. konstrukce k upevnění umývatka - DODÁVKA</t>
  </si>
  <si>
    <t>A-5258</t>
  </si>
  <si>
    <t>Umývátko, min.š. 45 cm, chromový  sifon, vč. konstrukce k upevnění umývatka</t>
  </si>
  <si>
    <t>NOVE1K015</t>
  </si>
  <si>
    <t>klozet závěsný se sedátkem, závěsný systém Geberit s dvojčinným tlačítkem Sigma 01 v bílé barvě - DODÁVKA</t>
  </si>
  <si>
    <t>A-5259</t>
  </si>
  <si>
    <t>klozet závěsný se sedátkem, závěsný systém Geberit s dvojčinným tlačítkem Sigma 01 v bílé barvě</t>
  </si>
  <si>
    <t>NEW-140</t>
  </si>
  <si>
    <t>Sprchový kout se sprchovou vaničkou RIHO Kolping, šířky   800x800 do niky, dveře posuvné Huppe Classics, vč. sifonu, nožiček a bočního panelu, dodávka</t>
  </si>
  <si>
    <t>NEW-141</t>
  </si>
  <si>
    <t>Sprchový kout se sprchovou vaničkou RIHO Kolping, šířky   800x800 do niky, dveře posuvné Huppe Classics, vč. sifonu, nožiček a bočního panelu, montáž</t>
  </si>
  <si>
    <t>A-5260</t>
  </si>
  <si>
    <t>Záslepka D50 - příprava pro připojení dřezu KP01/D</t>
  </si>
  <si>
    <t>A-5261</t>
  </si>
  <si>
    <t>Záslepka D50 - příprava pro připojení umyvadla KP01/D</t>
  </si>
  <si>
    <t>A-5262</t>
  </si>
  <si>
    <t>Záslepka D50 - příprava pro připojení myčky KP01/D</t>
  </si>
  <si>
    <t>A-5263</t>
  </si>
  <si>
    <t>Výlevka keramická s mřížkou stojící</t>
  </si>
  <si>
    <t>A-5264</t>
  </si>
  <si>
    <t>Pisoár vč. splachování a konstrukce k upevnění</t>
  </si>
  <si>
    <t>NEW-142</t>
  </si>
  <si>
    <t>Koordinační přirážka k nominované doddávce - zařizovací předměty komerce</t>
  </si>
  <si>
    <t xml:space="preserve">   MEZISOUČET - 1.2.5.2. -     Kanalizace - </t>
  </si>
  <si>
    <t xml:space="preserve">   1.2.5.3. -  - Ostatní</t>
  </si>
  <si>
    <t>A-5267</t>
  </si>
  <si>
    <t>Doplňkový mareriál</t>
  </si>
  <si>
    <t>A-5268</t>
  </si>
  <si>
    <t>Revize</t>
  </si>
  <si>
    <t xml:space="preserve">   MEZISOUČET - 1.2.5.3. -     Ostatní - </t>
  </si>
  <si>
    <t xml:space="preserve">  MEZISOUČET - 1.2.5. -    ZTI -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</si>
</sst>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\ ###\ ##0.00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11"/>
      <color theme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ck">
        <color indexed="8"/>
      </top>
      <bottom/>
      <diagonal/>
    </border>
    <border>
      <left style="thin">
        <color auto="1"/>
      </left>
      <right style="thick">
        <color auto="1"/>
      </right>
      <top style="thick">
        <color indexed="8"/>
      </top>
      <bottom/>
      <diagonal/>
    </border>
    <border>
      <left style="thin">
        <color auto="1"/>
      </left>
      <right style="thin">
        <color auto="1"/>
      </right>
      <top style="thick">
        <color indexed="60"/>
      </top>
      <bottom/>
      <diagonal/>
    </border>
    <border>
      <left style="thin">
        <color auto="1"/>
      </left>
      <right style="thick">
        <color auto="1"/>
      </right>
      <top style="thick">
        <color indexed="60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 style="thick">
        <color indexed="17"/>
      </top>
      <bottom/>
      <diagonal/>
    </border>
    <border>
      <left style="thin">
        <color auto="1"/>
      </left>
      <right style="thick">
        <color auto="1"/>
      </right>
      <top style="thick">
        <color indexed="17"/>
      </top>
      <bottom/>
      <diagonal/>
    </border>
  </borders>
  <cellStyleXfs count="19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33">
    <xf numFmtId="0" fontId="0" fillId="0" borderId="0" xfId="0"/>
    <xf numFmtId="49" fontId="1" fillId="0" borderId="1" xfId="0" applyNumberFormat="1" applyFont="1" applyBorder="1" applyAlignment="1">
      <alignment horizontal="left" vertical="top"/>
    </xf>
    <xf numFmtId="0" fontId="1" fillId="0" borderId="1" xfId="0" applyFont="1" applyBorder="1" applyAlignment="1">
      <alignment horizontal="center" vertical="top"/>
    </xf>
    <xf numFmtId="164" fontId="1" fillId="0" borderId="1" xfId="0" applyNumberFormat="1" applyFont="1" applyBorder="1" applyAlignment="1">
      <alignment horizontal="right" vertical="top"/>
    </xf>
    <xf numFmtId="164" fontId="1" fillId="0" borderId="2" xfId="0" applyNumberFormat="1" applyFont="1" applyBorder="1" applyAlignment="1">
      <alignment horizontal="right" vertical="top"/>
    </xf>
    <xf numFmtId="49" fontId="1" fillId="0" borderId="3" xfId="0" applyNumberFormat="1" applyFont="1" applyBorder="1" applyAlignment="1">
      <alignment horizontal="left" vertical="top"/>
    </xf>
    <xf numFmtId="0" fontId="1" fillId="0" borderId="3" xfId="0" applyFont="1" applyBorder="1" applyAlignment="1">
      <alignment horizontal="center" vertical="top"/>
    </xf>
    <xf numFmtId="164" fontId="1" fillId="0" borderId="3" xfId="0" applyNumberFormat="1" applyFont="1" applyBorder="1" applyAlignment="1">
      <alignment horizontal="right" vertical="top"/>
    </xf>
    <xf numFmtId="164" fontId="1" fillId="0" borderId="4" xfId="0" applyNumberFormat="1" applyFont="1" applyBorder="1" applyAlignment="1">
      <alignment horizontal="right" vertical="top"/>
    </xf>
    <xf numFmtId="49" fontId="0" fillId="0" borderId="5" xfId="0" applyNumberFormat="1" applyFont="1" applyBorder="1" applyAlignment="1">
      <alignment horizontal="left" vertical="top"/>
    </xf>
    <xf numFmtId="49" fontId="0" fillId="0" borderId="5" xfId="0" applyNumberFormat="1" applyFont="1" applyBorder="1" applyAlignment="1">
      <alignment horizontal="center" vertical="top"/>
    </xf>
    <xf numFmtId="164" fontId="0" fillId="0" borderId="5" xfId="0" applyNumberFormat="1" applyFont="1" applyBorder="1" applyAlignment="1">
      <alignment horizontal="right" vertical="top"/>
    </xf>
    <xf numFmtId="164" fontId="0" fillId="0" borderId="6" xfId="0" applyNumberFormat="1" applyFont="1" applyBorder="1" applyAlignment="1">
      <alignment horizontal="right" vertical="top"/>
    </xf>
    <xf numFmtId="49" fontId="0" fillId="0" borderId="3" xfId="0" applyNumberFormat="1" applyBorder="1" applyAlignment="1">
      <alignment horizontal="left" vertical="top"/>
    </xf>
    <xf numFmtId="0" fontId="0" fillId="0" borderId="3" xfId="0" applyBorder="1" applyAlignment="1">
      <alignment horizontal="center" vertical="top"/>
    </xf>
    <xf numFmtId="164" fontId="0" fillId="0" borderId="3" xfId="0" applyNumberFormat="1" applyBorder="1" applyAlignment="1">
      <alignment horizontal="right" vertical="top"/>
    </xf>
    <xf numFmtId="164" fontId="0" fillId="0" borderId="4" xfId="0" applyNumberFormat="1" applyBorder="1" applyAlignment="1">
      <alignment horizontal="right" vertical="top"/>
    </xf>
    <xf numFmtId="49" fontId="0" fillId="0" borderId="1" xfId="0" applyNumberFormat="1" applyBorder="1" applyAlignment="1">
      <alignment horizontal="left" vertical="top"/>
    </xf>
    <xf numFmtId="0" fontId="0" fillId="0" borderId="1" xfId="0" applyBorder="1" applyAlignment="1">
      <alignment horizontal="center" vertical="top"/>
    </xf>
    <xf numFmtId="164" fontId="0" fillId="0" borderId="1" xfId="0" applyNumberFormat="1" applyBorder="1" applyAlignment="1">
      <alignment horizontal="right" vertical="top"/>
    </xf>
    <xf numFmtId="164" fontId="0" fillId="0" borderId="2" xfId="0" applyNumberFormat="1" applyBorder="1" applyAlignment="1">
      <alignment horizontal="right" vertical="top"/>
    </xf>
    <xf numFmtId="49" fontId="1" fillId="0" borderId="7" xfId="0" applyNumberFormat="1" applyFont="1" applyBorder="1" applyAlignment="1">
      <alignment horizontal="left" vertical="top"/>
    </xf>
    <xf numFmtId="0" fontId="1" fillId="0" borderId="7" xfId="0" applyFont="1" applyBorder="1" applyAlignment="1">
      <alignment horizontal="center" vertical="top"/>
    </xf>
    <xf numFmtId="164" fontId="1" fillId="0" borderId="7" xfId="0" applyNumberFormat="1" applyFont="1" applyBorder="1" applyAlignment="1">
      <alignment horizontal="right" vertical="top"/>
    </xf>
    <xf numFmtId="164" fontId="1" fillId="0" borderId="8" xfId="0" applyNumberFormat="1" applyFont="1" applyBorder="1" applyAlignment="1">
      <alignment horizontal="right" vertical="top"/>
    </xf>
    <xf numFmtId="49" fontId="0" fillId="0" borderId="5" xfId="0" applyNumberFormat="1" applyBorder="1" applyAlignment="1">
      <alignment horizontal="left" vertical="top"/>
    </xf>
    <xf numFmtId="0" fontId="0" fillId="0" borderId="5" xfId="0" applyBorder="1" applyAlignment="1">
      <alignment horizontal="center" vertical="top"/>
    </xf>
    <xf numFmtId="164" fontId="0" fillId="0" borderId="5" xfId="0" applyNumberFormat="1" applyBorder="1" applyAlignment="1">
      <alignment horizontal="right" vertical="top"/>
    </xf>
    <xf numFmtId="164" fontId="0" fillId="0" borderId="6" xfId="0" applyNumberFormat="1" applyBorder="1" applyAlignment="1">
      <alignment horizontal="right" vertical="top"/>
    </xf>
    <xf numFmtId="49" fontId="0" fillId="0" borderId="7" xfId="0" applyNumberFormat="1" applyBorder="1" applyAlignment="1">
      <alignment horizontal="left" vertical="top"/>
    </xf>
    <xf numFmtId="0" fontId="0" fillId="0" borderId="7" xfId="0" applyBorder="1" applyAlignment="1">
      <alignment horizontal="center" vertical="top"/>
    </xf>
    <xf numFmtId="164" fontId="0" fillId="0" borderId="7" xfId="0" applyNumberFormat="1" applyBorder="1" applyAlignment="1">
      <alignment horizontal="right" vertical="top"/>
    </xf>
    <xf numFmtId="164" fontId="0" fillId="0" borderId="8" xfId="0" applyNumberFormat="1" applyBorder="1" applyAlignment="1">
      <alignment horizontal="right" vertical="top"/>
    </xf>
  </cellXfs>
  <cellStyles count="1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3"/>
  <sheetViews>
    <sheetView tabSelected="1" workbookViewId="0">
      <selection activeCell="F9" sqref="F9"/>
    </sheetView>
  </sheetViews>
  <sheetFormatPr baseColWidth="10" defaultColWidth="8.83203125" defaultRowHeight="14" x14ac:dyDescent="0"/>
  <cols>
    <col min="1" max="1" width="19.83203125" customWidth="1"/>
    <col min="2" max="2" width="19.1640625" bestFit="1" customWidth="1"/>
    <col min="3" max="3" width="81.1640625" bestFit="1" customWidth="1"/>
    <col min="4" max="4" width="7.83203125" bestFit="1" customWidth="1"/>
    <col min="5" max="5" width="12.5" bestFit="1" customWidth="1"/>
    <col min="6" max="6" width="13.6640625" bestFit="1" customWidth="1"/>
    <col min="7" max="7" width="16.33203125" bestFit="1" customWidth="1"/>
  </cols>
  <sheetData>
    <row r="1" spans="1:7" ht="16" thickTop="1" thickBot="1">
      <c r="A1" s="1" t="s">
        <v>3</v>
      </c>
      <c r="B1" s="1"/>
      <c r="C1" s="1"/>
      <c r="D1" s="2"/>
      <c r="E1" s="3"/>
      <c r="F1" s="3"/>
      <c r="G1" s="4"/>
    </row>
    <row r="2" spans="1:7" ht="16" thickTop="1" thickBot="1">
      <c r="A2" s="5" t="s">
        <v>4</v>
      </c>
      <c r="B2" s="5"/>
      <c r="C2" s="5"/>
      <c r="D2" s="6"/>
      <c r="E2" s="7"/>
      <c r="F2" s="7"/>
      <c r="G2" s="8"/>
    </row>
    <row r="3" spans="1:7" ht="15" thickTop="1">
      <c r="A3" s="21" t="s">
        <v>5</v>
      </c>
      <c r="B3" s="21"/>
      <c r="C3" s="21"/>
      <c r="D3" s="22"/>
      <c r="E3" s="23"/>
      <c r="F3" s="23"/>
      <c r="G3" s="24"/>
    </row>
    <row r="4" spans="1:7">
      <c r="A4" s="25"/>
      <c r="B4" s="25"/>
      <c r="C4" s="25" t="s">
        <v>6</v>
      </c>
      <c r="D4" s="26"/>
      <c r="E4" s="27"/>
      <c r="F4" s="27"/>
      <c r="G4" s="28"/>
    </row>
    <row r="5" spans="1:7">
      <c r="A5" s="9"/>
      <c r="B5" s="9" t="s">
        <v>7</v>
      </c>
      <c r="C5" s="9" t="s">
        <v>8</v>
      </c>
      <c r="D5" s="10" t="s">
        <v>1</v>
      </c>
      <c r="E5" s="11">
        <v>915</v>
      </c>
      <c r="F5" s="11"/>
      <c r="G5" s="12">
        <f>E5*F5</f>
        <v>0</v>
      </c>
    </row>
    <row r="6" spans="1:7">
      <c r="A6" s="9"/>
      <c r="B6" s="9" t="s">
        <v>9</v>
      </c>
      <c r="C6" s="9" t="s">
        <v>10</v>
      </c>
      <c r="D6" s="10" t="s">
        <v>1</v>
      </c>
      <c r="E6" s="11">
        <v>1165</v>
      </c>
      <c r="F6" s="11"/>
      <c r="G6" s="12">
        <f>E6*F6</f>
        <v>0</v>
      </c>
    </row>
    <row r="7" spans="1:7">
      <c r="A7" s="9"/>
      <c r="B7" s="9" t="s">
        <v>11</v>
      </c>
      <c r="C7" s="9" t="s">
        <v>12</v>
      </c>
      <c r="D7" s="10" t="s">
        <v>1</v>
      </c>
      <c r="E7" s="11">
        <v>245</v>
      </c>
      <c r="F7" s="11"/>
      <c r="G7" s="12">
        <f>E7*F7</f>
        <v>0</v>
      </c>
    </row>
    <row r="8" spans="1:7">
      <c r="A8" s="9"/>
      <c r="B8" s="9" t="s">
        <v>13</v>
      </c>
      <c r="C8" s="9" t="s">
        <v>14</v>
      </c>
      <c r="D8" s="10" t="s">
        <v>1</v>
      </c>
      <c r="E8" s="11">
        <v>130</v>
      </c>
      <c r="F8" s="11"/>
      <c r="G8" s="12">
        <f>E8*F8</f>
        <v>0</v>
      </c>
    </row>
    <row r="9" spans="1:7">
      <c r="A9" s="9"/>
      <c r="B9" s="9" t="s">
        <v>15</v>
      </c>
      <c r="C9" s="9" t="s">
        <v>16</v>
      </c>
      <c r="D9" s="10" t="s">
        <v>1</v>
      </c>
      <c r="E9" s="11">
        <v>60</v>
      </c>
      <c r="F9" s="11"/>
      <c r="G9" s="12">
        <f>E9*F9</f>
        <v>0</v>
      </c>
    </row>
    <row r="10" spans="1:7">
      <c r="A10" s="9"/>
      <c r="B10" s="9" t="s">
        <v>17</v>
      </c>
      <c r="C10" s="9" t="s">
        <v>18</v>
      </c>
      <c r="D10" s="10" t="s">
        <v>1</v>
      </c>
      <c r="E10" s="11">
        <v>47</v>
      </c>
      <c r="F10" s="11"/>
      <c r="G10" s="12">
        <f>E10*F10</f>
        <v>0</v>
      </c>
    </row>
    <row r="11" spans="1:7">
      <c r="A11" s="9"/>
      <c r="B11" s="9" t="s">
        <v>19</v>
      </c>
      <c r="C11" s="9" t="s">
        <v>20</v>
      </c>
      <c r="D11" s="10" t="s">
        <v>1</v>
      </c>
      <c r="E11" s="11">
        <v>28</v>
      </c>
      <c r="F11" s="11"/>
      <c r="G11" s="12">
        <f>E11*F11</f>
        <v>0</v>
      </c>
    </row>
    <row r="12" spans="1:7">
      <c r="A12" s="9"/>
      <c r="B12" s="9" t="s">
        <v>21</v>
      </c>
      <c r="C12" s="9" t="s">
        <v>22</v>
      </c>
      <c r="D12" s="10" t="s">
        <v>1</v>
      </c>
      <c r="E12" s="11">
        <v>100</v>
      </c>
      <c r="F12" s="11"/>
      <c r="G12" s="12">
        <f>E12*F12</f>
        <v>0</v>
      </c>
    </row>
    <row r="13" spans="1:7">
      <c r="A13" s="25"/>
      <c r="B13" s="25"/>
      <c r="C13" s="25" t="s">
        <v>23</v>
      </c>
      <c r="D13" s="26"/>
      <c r="E13" s="27"/>
      <c r="F13" s="27"/>
      <c r="G13" s="12">
        <f>E13*F13</f>
        <v>0</v>
      </c>
    </row>
    <row r="14" spans="1:7">
      <c r="A14" s="9"/>
      <c r="B14" s="9" t="s">
        <v>24</v>
      </c>
      <c r="C14" s="9" t="s">
        <v>25</v>
      </c>
      <c r="D14" s="10" t="s">
        <v>1</v>
      </c>
      <c r="E14" s="11">
        <v>940</v>
      </c>
      <c r="F14" s="11"/>
      <c r="G14" s="12">
        <f>E14*F14</f>
        <v>0</v>
      </c>
    </row>
    <row r="15" spans="1:7">
      <c r="A15" s="9"/>
      <c r="B15" s="9" t="s">
        <v>26</v>
      </c>
      <c r="C15" s="9" t="s">
        <v>27</v>
      </c>
      <c r="D15" s="10" t="s">
        <v>1</v>
      </c>
      <c r="E15" s="11">
        <v>965</v>
      </c>
      <c r="F15" s="11"/>
      <c r="G15" s="12">
        <f>E15*F15</f>
        <v>0</v>
      </c>
    </row>
    <row r="16" spans="1:7">
      <c r="A16" s="9"/>
      <c r="B16" s="9" t="s">
        <v>28</v>
      </c>
      <c r="C16" s="9" t="s">
        <v>29</v>
      </c>
      <c r="D16" s="10" t="s">
        <v>1</v>
      </c>
      <c r="E16" s="11">
        <v>285</v>
      </c>
      <c r="F16" s="11"/>
      <c r="G16" s="12">
        <f>E16*F16</f>
        <v>0</v>
      </c>
    </row>
    <row r="17" spans="1:7">
      <c r="A17" s="9"/>
      <c r="B17" s="9" t="s">
        <v>30</v>
      </c>
      <c r="C17" s="9" t="s">
        <v>31</v>
      </c>
      <c r="D17" s="10" t="s">
        <v>1</v>
      </c>
      <c r="E17" s="11">
        <v>290</v>
      </c>
      <c r="F17" s="11"/>
      <c r="G17" s="12">
        <f>E17*F17</f>
        <v>0</v>
      </c>
    </row>
    <row r="18" spans="1:7">
      <c r="A18" s="9"/>
      <c r="B18" s="9" t="s">
        <v>32</v>
      </c>
      <c r="C18" s="9" t="s">
        <v>33</v>
      </c>
      <c r="D18" s="10" t="s">
        <v>1</v>
      </c>
      <c r="E18" s="11">
        <v>130</v>
      </c>
      <c r="F18" s="11"/>
      <c r="G18" s="12">
        <f>E18*F18</f>
        <v>0</v>
      </c>
    </row>
    <row r="19" spans="1:7">
      <c r="A19" s="9"/>
      <c r="B19" s="9" t="s">
        <v>34</v>
      </c>
      <c r="C19" s="9" t="s">
        <v>35</v>
      </c>
      <c r="D19" s="10" t="s">
        <v>1</v>
      </c>
      <c r="E19" s="11">
        <v>52</v>
      </c>
      <c r="F19" s="11"/>
      <c r="G19" s="12">
        <f>E19*F19</f>
        <v>0</v>
      </c>
    </row>
    <row r="20" spans="1:7">
      <c r="A20" s="9"/>
      <c r="B20" s="9" t="s">
        <v>36</v>
      </c>
      <c r="C20" s="9" t="s">
        <v>37</v>
      </c>
      <c r="D20" s="10" t="s">
        <v>1</v>
      </c>
      <c r="E20" s="11">
        <v>96</v>
      </c>
      <c r="F20" s="11"/>
      <c r="G20" s="12">
        <f>E20*F20</f>
        <v>0</v>
      </c>
    </row>
    <row r="21" spans="1:7">
      <c r="A21" s="9"/>
      <c r="B21" s="9" t="s">
        <v>38</v>
      </c>
      <c r="C21" s="9" t="s">
        <v>39</v>
      </c>
      <c r="D21" s="10" t="s">
        <v>1</v>
      </c>
      <c r="E21" s="11">
        <v>21</v>
      </c>
      <c r="F21" s="11"/>
      <c r="G21" s="12">
        <f>E21*F21</f>
        <v>0</v>
      </c>
    </row>
    <row r="22" spans="1:7">
      <c r="A22" s="25"/>
      <c r="B22" s="25"/>
      <c r="C22" s="25" t="s">
        <v>40</v>
      </c>
      <c r="D22" s="26"/>
      <c r="E22" s="27"/>
      <c r="F22" s="27"/>
      <c r="G22" s="12">
        <f>E22*F22</f>
        <v>0</v>
      </c>
    </row>
    <row r="23" spans="1:7">
      <c r="A23" s="9"/>
      <c r="B23" s="9" t="s">
        <v>41</v>
      </c>
      <c r="C23" s="9" t="s">
        <v>8</v>
      </c>
      <c r="D23" s="10" t="s">
        <v>1</v>
      </c>
      <c r="E23" s="11">
        <v>103</v>
      </c>
      <c r="F23" s="11"/>
      <c r="G23" s="12">
        <f>E23*F23</f>
        <v>0</v>
      </c>
    </row>
    <row r="24" spans="1:7">
      <c r="A24" s="9"/>
      <c r="B24" s="9" t="s">
        <v>42</v>
      </c>
      <c r="C24" s="9" t="s">
        <v>10</v>
      </c>
      <c r="D24" s="10" t="s">
        <v>1</v>
      </c>
      <c r="E24" s="11">
        <v>23</v>
      </c>
      <c r="F24" s="11"/>
      <c r="G24" s="12">
        <f>E24*F24</f>
        <v>0</v>
      </c>
    </row>
    <row r="25" spans="1:7">
      <c r="A25" s="9"/>
      <c r="B25" s="9" t="s">
        <v>43</v>
      </c>
      <c r="C25" s="9" t="s">
        <v>25</v>
      </c>
      <c r="D25" s="10" t="s">
        <v>1</v>
      </c>
      <c r="E25" s="11">
        <v>0</v>
      </c>
      <c r="F25" s="11"/>
      <c r="G25" s="12">
        <f>E25*F25</f>
        <v>0</v>
      </c>
    </row>
    <row r="26" spans="1:7">
      <c r="A26" s="25"/>
      <c r="B26" s="25"/>
      <c r="C26" s="25" t="s">
        <v>44</v>
      </c>
      <c r="D26" s="26"/>
      <c r="E26" s="27"/>
      <c r="F26" s="27"/>
      <c r="G26" s="12">
        <f>E26*F26</f>
        <v>0</v>
      </c>
    </row>
    <row r="27" spans="1:7">
      <c r="A27" s="9"/>
      <c r="B27" s="9" t="s">
        <v>45</v>
      </c>
      <c r="C27" s="9" t="s">
        <v>25</v>
      </c>
      <c r="D27" s="10" t="s">
        <v>1</v>
      </c>
      <c r="E27" s="11">
        <v>103</v>
      </c>
      <c r="F27" s="11"/>
      <c r="G27" s="12">
        <f>E27*F27</f>
        <v>0</v>
      </c>
    </row>
    <row r="28" spans="1:7">
      <c r="A28" s="9"/>
      <c r="B28" s="9" t="s">
        <v>46</v>
      </c>
      <c r="C28" s="9" t="s">
        <v>27</v>
      </c>
      <c r="D28" s="10" t="s">
        <v>1</v>
      </c>
      <c r="E28" s="11">
        <v>23</v>
      </c>
      <c r="F28" s="11"/>
      <c r="G28" s="12">
        <f>E28*F28</f>
        <v>0</v>
      </c>
    </row>
    <row r="29" spans="1:7">
      <c r="A29" s="25"/>
      <c r="B29" s="25"/>
      <c r="C29" s="25" t="s">
        <v>47</v>
      </c>
      <c r="D29" s="26"/>
      <c r="E29" s="27"/>
      <c r="F29" s="27"/>
      <c r="G29" s="12">
        <f>E29*F29</f>
        <v>0</v>
      </c>
    </row>
    <row r="30" spans="1:7">
      <c r="A30" s="9"/>
      <c r="B30" s="9" t="s">
        <v>48</v>
      </c>
      <c r="C30" s="9" t="s">
        <v>12</v>
      </c>
      <c r="D30" s="10" t="s">
        <v>1</v>
      </c>
      <c r="E30" s="11">
        <v>8</v>
      </c>
      <c r="F30" s="11"/>
      <c r="G30" s="12">
        <f>E30*F30</f>
        <v>0</v>
      </c>
    </row>
    <row r="31" spans="1:7" ht="15" thickBot="1">
      <c r="A31" s="9"/>
      <c r="B31" s="9" t="s">
        <v>49</v>
      </c>
      <c r="C31" s="9" t="s">
        <v>16</v>
      </c>
      <c r="D31" s="10" t="s">
        <v>1</v>
      </c>
      <c r="E31" s="11">
        <v>157</v>
      </c>
      <c r="F31" s="11"/>
      <c r="G31" s="12">
        <f>E31*F31</f>
        <v>0</v>
      </c>
    </row>
    <row r="32" spans="1:7" ht="16" thickTop="1" thickBot="1">
      <c r="A32" s="21" t="s">
        <v>50</v>
      </c>
      <c r="B32" s="21"/>
      <c r="C32" s="21"/>
      <c r="D32" s="22"/>
      <c r="E32" s="23"/>
      <c r="F32" s="23"/>
      <c r="G32" s="24">
        <f>SUM(G5:G31)</f>
        <v>0</v>
      </c>
    </row>
    <row r="33" spans="1:7" ht="16" thickTop="1" thickBot="1">
      <c r="A33" s="29"/>
      <c r="B33" s="29"/>
      <c r="C33" s="29"/>
      <c r="D33" s="30"/>
      <c r="E33" s="31"/>
      <c r="F33" s="31"/>
      <c r="G33" s="32"/>
    </row>
    <row r="34" spans="1:7" ht="15" thickTop="1">
      <c r="A34" s="21" t="s">
        <v>51</v>
      </c>
      <c r="B34" s="21"/>
      <c r="C34" s="21"/>
      <c r="D34" s="22"/>
      <c r="E34" s="23"/>
      <c r="F34" s="23"/>
      <c r="G34" s="24"/>
    </row>
    <row r="35" spans="1:7">
      <c r="A35" s="25"/>
      <c r="B35" s="25"/>
      <c r="C35" s="25" t="s">
        <v>52</v>
      </c>
      <c r="D35" s="26"/>
      <c r="E35" s="27"/>
      <c r="F35" s="27"/>
      <c r="G35" s="28"/>
    </row>
    <row r="36" spans="1:7">
      <c r="A36" s="9"/>
      <c r="B36" s="9" t="s">
        <v>53</v>
      </c>
      <c r="C36" s="9" t="s">
        <v>54</v>
      </c>
      <c r="D36" s="10" t="s">
        <v>0</v>
      </c>
      <c r="E36" s="11">
        <v>51</v>
      </c>
      <c r="F36" s="11"/>
      <c r="G36" s="12">
        <f>E36*F36</f>
        <v>0</v>
      </c>
    </row>
    <row r="37" spans="1:7">
      <c r="A37" s="9"/>
      <c r="B37" s="9" t="s">
        <v>55</v>
      </c>
      <c r="C37" s="9" t="s">
        <v>56</v>
      </c>
      <c r="D37" s="10" t="s">
        <v>0</v>
      </c>
      <c r="E37" s="11">
        <v>256</v>
      </c>
      <c r="F37" s="11"/>
      <c r="G37" s="12">
        <f>E37*F37</f>
        <v>0</v>
      </c>
    </row>
    <row r="38" spans="1:7">
      <c r="A38" s="9"/>
      <c r="B38" s="9" t="s">
        <v>57</v>
      </c>
      <c r="C38" s="9" t="s">
        <v>58</v>
      </c>
      <c r="D38" s="10" t="s">
        <v>0</v>
      </c>
      <c r="E38" s="11">
        <v>18</v>
      </c>
      <c r="F38" s="11"/>
      <c r="G38" s="12">
        <f>E38*F38</f>
        <v>0</v>
      </c>
    </row>
    <row r="39" spans="1:7">
      <c r="A39" s="9"/>
      <c r="B39" s="9" t="s">
        <v>59</v>
      </c>
      <c r="C39" s="9" t="s">
        <v>60</v>
      </c>
      <c r="D39" s="10" t="s">
        <v>0</v>
      </c>
      <c r="E39" s="11">
        <v>2</v>
      </c>
      <c r="F39" s="11"/>
      <c r="G39" s="12">
        <f>E39*F39</f>
        <v>0</v>
      </c>
    </row>
    <row r="40" spans="1:7">
      <c r="A40" s="9"/>
      <c r="B40" s="9" t="s">
        <v>61</v>
      </c>
      <c r="C40" s="9" t="s">
        <v>62</v>
      </c>
      <c r="D40" s="10" t="s">
        <v>0</v>
      </c>
      <c r="E40" s="11">
        <v>0</v>
      </c>
      <c r="F40" s="11"/>
      <c r="G40" s="12">
        <f>E40*F40</f>
        <v>0</v>
      </c>
    </row>
    <row r="41" spans="1:7">
      <c r="A41" s="9"/>
      <c r="B41" s="9" t="s">
        <v>63</v>
      </c>
      <c r="C41" s="9" t="s">
        <v>64</v>
      </c>
      <c r="D41" s="10" t="s">
        <v>0</v>
      </c>
      <c r="E41" s="11">
        <v>5</v>
      </c>
      <c r="F41" s="11"/>
      <c r="G41" s="12">
        <f>E41*F41</f>
        <v>0</v>
      </c>
    </row>
    <row r="42" spans="1:7">
      <c r="A42" s="9"/>
      <c r="B42" s="9" t="s">
        <v>65</v>
      </c>
      <c r="C42" s="9" t="s">
        <v>66</v>
      </c>
      <c r="D42" s="10" t="s">
        <v>0</v>
      </c>
      <c r="E42" s="11">
        <v>8</v>
      </c>
      <c r="F42" s="11"/>
      <c r="G42" s="12">
        <f>E42*F42</f>
        <v>0</v>
      </c>
    </row>
    <row r="43" spans="1:7">
      <c r="A43" s="9"/>
      <c r="B43" s="9" t="s">
        <v>67</v>
      </c>
      <c r="C43" s="9" t="s">
        <v>68</v>
      </c>
      <c r="D43" s="10" t="s">
        <v>0</v>
      </c>
      <c r="E43" s="11">
        <v>16</v>
      </c>
      <c r="F43" s="11"/>
      <c r="G43" s="12">
        <f>E43*F43</f>
        <v>0</v>
      </c>
    </row>
    <row r="44" spans="1:7">
      <c r="A44" s="9"/>
      <c r="B44" s="9" t="s">
        <v>69</v>
      </c>
      <c r="C44" s="9" t="s">
        <v>70</v>
      </c>
      <c r="D44" s="10" t="s">
        <v>0</v>
      </c>
      <c r="E44" s="11">
        <v>16</v>
      </c>
      <c r="F44" s="11"/>
      <c r="G44" s="12">
        <f>E44*F44</f>
        <v>0</v>
      </c>
    </row>
    <row r="45" spans="1:7">
      <c r="A45" s="9"/>
      <c r="B45" s="9" t="s">
        <v>71</v>
      </c>
      <c r="C45" s="9" t="s">
        <v>72</v>
      </c>
      <c r="D45" s="10" t="s">
        <v>0</v>
      </c>
      <c r="E45" s="11">
        <v>6</v>
      </c>
      <c r="F45" s="11"/>
      <c r="G45" s="12">
        <f>E45*F45</f>
        <v>0</v>
      </c>
    </row>
    <row r="46" spans="1:7">
      <c r="A46" s="9"/>
      <c r="B46" s="9" t="s">
        <v>73</v>
      </c>
      <c r="C46" s="9" t="s">
        <v>74</v>
      </c>
      <c r="D46" s="10" t="s">
        <v>0</v>
      </c>
      <c r="E46" s="11">
        <v>23</v>
      </c>
      <c r="F46" s="11"/>
      <c r="G46" s="12">
        <f>E46*F46</f>
        <v>0</v>
      </c>
    </row>
    <row r="47" spans="1:7">
      <c r="A47" s="9"/>
      <c r="B47" s="9" t="s">
        <v>75</v>
      </c>
      <c r="C47" s="9" t="s">
        <v>76</v>
      </c>
      <c r="D47" s="10" t="s">
        <v>0</v>
      </c>
      <c r="E47" s="11">
        <v>23</v>
      </c>
      <c r="F47" s="11"/>
      <c r="G47" s="12">
        <f>E47*F47</f>
        <v>0</v>
      </c>
    </row>
    <row r="48" spans="1:7">
      <c r="A48" s="9"/>
      <c r="B48" s="9" t="s">
        <v>77</v>
      </c>
      <c r="C48" s="9" t="s">
        <v>78</v>
      </c>
      <c r="D48" s="10" t="s">
        <v>0</v>
      </c>
      <c r="E48" s="11">
        <v>2</v>
      </c>
      <c r="F48" s="11"/>
      <c r="G48" s="12">
        <f>E48*F48</f>
        <v>0</v>
      </c>
    </row>
    <row r="49" spans="1:7">
      <c r="A49" s="9"/>
      <c r="B49" s="9" t="s">
        <v>79</v>
      </c>
      <c r="C49" s="9" t="s">
        <v>80</v>
      </c>
      <c r="D49" s="10" t="s">
        <v>0</v>
      </c>
      <c r="E49" s="11">
        <v>21</v>
      </c>
      <c r="F49" s="11"/>
      <c r="G49" s="12">
        <f>E49*F49</f>
        <v>0</v>
      </c>
    </row>
    <row r="50" spans="1:7">
      <c r="A50" s="9"/>
      <c r="B50" s="9" t="s">
        <v>81</v>
      </c>
      <c r="C50" s="9" t="s">
        <v>82</v>
      </c>
      <c r="D50" s="10" t="s">
        <v>0</v>
      </c>
      <c r="E50" s="11">
        <v>7</v>
      </c>
      <c r="F50" s="11"/>
      <c r="G50" s="12">
        <f>E50*F50</f>
        <v>0</v>
      </c>
    </row>
    <row r="51" spans="1:7">
      <c r="A51" s="9"/>
      <c r="B51" s="9" t="s">
        <v>83</v>
      </c>
      <c r="C51" s="9" t="s">
        <v>84</v>
      </c>
      <c r="D51" s="10" t="s">
        <v>0</v>
      </c>
      <c r="E51" s="11">
        <v>17</v>
      </c>
      <c r="F51" s="11"/>
      <c r="G51" s="12">
        <f>E51*F51</f>
        <v>0</v>
      </c>
    </row>
    <row r="52" spans="1:7">
      <c r="A52" s="9"/>
      <c r="B52" s="9" t="s">
        <v>85</v>
      </c>
      <c r="C52" s="9" t="s">
        <v>86</v>
      </c>
      <c r="D52" s="10" t="s">
        <v>0</v>
      </c>
      <c r="E52" s="11">
        <v>15</v>
      </c>
      <c r="F52" s="11"/>
      <c r="G52" s="12">
        <f>E52*F52</f>
        <v>0</v>
      </c>
    </row>
    <row r="53" spans="1:7">
      <c r="A53" s="9"/>
      <c r="B53" s="9" t="s">
        <v>87</v>
      </c>
      <c r="C53" s="9" t="s">
        <v>88</v>
      </c>
      <c r="D53" s="10" t="s">
        <v>0</v>
      </c>
      <c r="E53" s="11">
        <v>2</v>
      </c>
      <c r="F53" s="11"/>
      <c r="G53" s="12">
        <f>E53*F53</f>
        <v>0</v>
      </c>
    </row>
    <row r="54" spans="1:7">
      <c r="A54" s="9"/>
      <c r="B54" s="9" t="s">
        <v>89</v>
      </c>
      <c r="C54" s="9" t="s">
        <v>90</v>
      </c>
      <c r="D54" s="10" t="s">
        <v>0</v>
      </c>
      <c r="E54" s="11">
        <v>1</v>
      </c>
      <c r="F54" s="11"/>
      <c r="G54" s="12">
        <f>E54*F54</f>
        <v>0</v>
      </c>
    </row>
    <row r="55" spans="1:7">
      <c r="A55" s="9"/>
      <c r="B55" s="9" t="s">
        <v>91</v>
      </c>
      <c r="C55" s="9" t="s">
        <v>92</v>
      </c>
      <c r="D55" s="10" t="s">
        <v>0</v>
      </c>
      <c r="E55" s="11">
        <v>2</v>
      </c>
      <c r="F55" s="11"/>
      <c r="G55" s="12">
        <f>E55*F55</f>
        <v>0</v>
      </c>
    </row>
    <row r="56" spans="1:7">
      <c r="A56" s="9"/>
      <c r="B56" s="9" t="s">
        <v>93</v>
      </c>
      <c r="C56" s="9" t="s">
        <v>94</v>
      </c>
      <c r="D56" s="10" t="s">
        <v>0</v>
      </c>
      <c r="E56" s="11">
        <v>1</v>
      </c>
      <c r="F56" s="11"/>
      <c r="G56" s="12">
        <f>E56*F56</f>
        <v>0</v>
      </c>
    </row>
    <row r="57" spans="1:7">
      <c r="A57" s="9"/>
      <c r="B57" s="9" t="s">
        <v>95</v>
      </c>
      <c r="C57" s="9" t="s">
        <v>96</v>
      </c>
      <c r="D57" s="10" t="s">
        <v>0</v>
      </c>
      <c r="E57" s="11">
        <v>4</v>
      </c>
      <c r="F57" s="11"/>
      <c r="G57" s="12">
        <f>E57*F57</f>
        <v>0</v>
      </c>
    </row>
    <row r="58" spans="1:7">
      <c r="A58" s="9"/>
      <c r="B58" s="9" t="s">
        <v>97</v>
      </c>
      <c r="C58" s="9" t="s">
        <v>98</v>
      </c>
      <c r="D58" s="10" t="s">
        <v>0</v>
      </c>
      <c r="E58" s="11">
        <v>1</v>
      </c>
      <c r="F58" s="11"/>
      <c r="G58" s="12">
        <f>E58*F58</f>
        <v>0</v>
      </c>
    </row>
    <row r="59" spans="1:7">
      <c r="A59" s="9"/>
      <c r="B59" s="9" t="s">
        <v>99</v>
      </c>
      <c r="C59" s="9" t="s">
        <v>100</v>
      </c>
      <c r="D59" s="10" t="s">
        <v>0</v>
      </c>
      <c r="E59" s="11">
        <v>158</v>
      </c>
      <c r="F59" s="11"/>
      <c r="G59" s="12">
        <f>E59*F59</f>
        <v>0</v>
      </c>
    </row>
    <row r="60" spans="1:7">
      <c r="A60" s="9"/>
      <c r="B60" s="9" t="s">
        <v>101</v>
      </c>
      <c r="C60" s="9" t="s">
        <v>102</v>
      </c>
      <c r="D60" s="10" t="s">
        <v>0</v>
      </c>
      <c r="E60" s="11">
        <v>163</v>
      </c>
      <c r="F60" s="11"/>
      <c r="G60" s="12">
        <f>E60*F60</f>
        <v>0</v>
      </c>
    </row>
    <row r="61" spans="1:7">
      <c r="A61" s="9"/>
      <c r="B61" s="9" t="s">
        <v>103</v>
      </c>
      <c r="C61" s="9" t="s">
        <v>104</v>
      </c>
      <c r="D61" s="10" t="s">
        <v>105</v>
      </c>
      <c r="E61" s="11">
        <v>24</v>
      </c>
      <c r="F61" s="11"/>
      <c r="G61" s="12">
        <f>E61*F61</f>
        <v>0</v>
      </c>
    </row>
    <row r="62" spans="1:7">
      <c r="A62" s="9"/>
      <c r="B62" s="9" t="s">
        <v>106</v>
      </c>
      <c r="C62" s="9" t="s">
        <v>107</v>
      </c>
      <c r="D62" s="10" t="s">
        <v>105</v>
      </c>
      <c r="E62" s="11">
        <v>14</v>
      </c>
      <c r="F62" s="11"/>
      <c r="G62" s="12">
        <f>E62*F62</f>
        <v>0</v>
      </c>
    </row>
    <row r="63" spans="1:7">
      <c r="A63" s="25"/>
      <c r="B63" s="25"/>
      <c r="C63" s="25" t="s">
        <v>108</v>
      </c>
      <c r="D63" s="26"/>
      <c r="E63" s="27"/>
      <c r="F63" s="27"/>
      <c r="G63" s="12">
        <f>E63*F63</f>
        <v>0</v>
      </c>
    </row>
    <row r="64" spans="1:7">
      <c r="A64" s="9"/>
      <c r="B64" s="9" t="s">
        <v>109</v>
      </c>
      <c r="C64" s="9" t="s">
        <v>110</v>
      </c>
      <c r="D64" s="10" t="s">
        <v>0</v>
      </c>
      <c r="E64" s="11">
        <v>221</v>
      </c>
      <c r="F64" s="11"/>
      <c r="G64" s="12">
        <f>E64*F64</f>
        <v>0</v>
      </c>
    </row>
    <row r="65" spans="1:7">
      <c r="A65" s="9"/>
      <c r="B65" s="9" t="s">
        <v>111</v>
      </c>
      <c r="C65" s="9" t="s">
        <v>112</v>
      </c>
      <c r="D65" s="10" t="s">
        <v>0</v>
      </c>
      <c r="E65" s="11">
        <v>221</v>
      </c>
      <c r="F65" s="11"/>
      <c r="G65" s="12">
        <f>E65*F65</f>
        <v>0</v>
      </c>
    </row>
    <row r="66" spans="1:7">
      <c r="A66" s="9"/>
      <c r="B66" s="9" t="s">
        <v>113</v>
      </c>
      <c r="C66" s="9" t="s">
        <v>114</v>
      </c>
      <c r="D66" s="10" t="s">
        <v>105</v>
      </c>
      <c r="E66" s="11">
        <v>155</v>
      </c>
      <c r="F66" s="11"/>
      <c r="G66" s="12">
        <f>E66*F66</f>
        <v>0</v>
      </c>
    </row>
    <row r="67" spans="1:7">
      <c r="A67" s="9"/>
      <c r="B67" s="9" t="s">
        <v>115</v>
      </c>
      <c r="C67" s="9" t="s">
        <v>116</v>
      </c>
      <c r="D67" s="10" t="s">
        <v>105</v>
      </c>
      <c r="E67" s="11">
        <v>155</v>
      </c>
      <c r="F67" s="11"/>
      <c r="G67" s="12">
        <f>E67*F67</f>
        <v>0</v>
      </c>
    </row>
    <row r="68" spans="1:7">
      <c r="A68" s="9"/>
      <c r="B68" s="9" t="s">
        <v>117</v>
      </c>
      <c r="C68" s="9" t="s">
        <v>118</v>
      </c>
      <c r="D68" s="10" t="s">
        <v>105</v>
      </c>
      <c r="E68" s="11">
        <v>6</v>
      </c>
      <c r="F68" s="11"/>
      <c r="G68" s="12">
        <f>E68*F68</f>
        <v>0</v>
      </c>
    </row>
    <row r="69" spans="1:7">
      <c r="A69" s="9"/>
      <c r="B69" s="9" t="s">
        <v>119</v>
      </c>
      <c r="C69" s="9" t="s">
        <v>120</v>
      </c>
      <c r="D69" s="10" t="s">
        <v>105</v>
      </c>
      <c r="E69" s="11">
        <v>6</v>
      </c>
      <c r="F69" s="11"/>
      <c r="G69" s="12">
        <f>E69*F69</f>
        <v>0</v>
      </c>
    </row>
    <row r="70" spans="1:7">
      <c r="A70" s="9"/>
      <c r="B70" s="9" t="s">
        <v>121</v>
      </c>
      <c r="C70" s="9" t="s">
        <v>122</v>
      </c>
      <c r="D70" s="10" t="s">
        <v>105</v>
      </c>
      <c r="E70" s="11">
        <v>1</v>
      </c>
      <c r="F70" s="11"/>
      <c r="G70" s="12">
        <f>E70*F70</f>
        <v>0</v>
      </c>
    </row>
    <row r="71" spans="1:7">
      <c r="A71" s="9"/>
      <c r="B71" s="9" t="s">
        <v>123</v>
      </c>
      <c r="C71" s="9" t="s">
        <v>124</v>
      </c>
      <c r="D71" s="10" t="s">
        <v>105</v>
      </c>
      <c r="E71" s="11">
        <v>1</v>
      </c>
      <c r="F71" s="11"/>
      <c r="G71" s="12">
        <f>E71*F71</f>
        <v>0</v>
      </c>
    </row>
    <row r="72" spans="1:7">
      <c r="A72" s="9"/>
      <c r="B72" s="9" t="s">
        <v>125</v>
      </c>
      <c r="C72" s="9" t="s">
        <v>126</v>
      </c>
      <c r="D72" s="10" t="s">
        <v>0</v>
      </c>
      <c r="E72" s="11">
        <v>444</v>
      </c>
      <c r="F72" s="11"/>
      <c r="G72" s="12">
        <f>E72*F72</f>
        <v>0</v>
      </c>
    </row>
    <row r="73" spans="1:7">
      <c r="A73" s="9"/>
      <c r="B73" s="9" t="s">
        <v>127</v>
      </c>
      <c r="C73" s="9" t="s">
        <v>128</v>
      </c>
      <c r="D73" s="10" t="s">
        <v>0</v>
      </c>
      <c r="E73" s="11">
        <v>144</v>
      </c>
      <c r="F73" s="11"/>
      <c r="G73" s="12">
        <f>E73*F73</f>
        <v>0</v>
      </c>
    </row>
    <row r="74" spans="1:7">
      <c r="A74" s="9"/>
      <c r="B74" s="9" t="s">
        <v>129</v>
      </c>
      <c r="C74" s="9" t="s">
        <v>130</v>
      </c>
      <c r="D74" s="10" t="s">
        <v>0</v>
      </c>
      <c r="E74" s="11">
        <v>288</v>
      </c>
      <c r="F74" s="11"/>
      <c r="G74" s="12">
        <f>E74*F74</f>
        <v>0</v>
      </c>
    </row>
    <row r="75" spans="1:7">
      <c r="A75" s="9"/>
      <c r="B75" s="9" t="s">
        <v>131</v>
      </c>
      <c r="C75" s="9" t="s">
        <v>132</v>
      </c>
      <c r="D75" s="10" t="s">
        <v>105</v>
      </c>
      <c r="E75" s="11">
        <v>1</v>
      </c>
      <c r="F75" s="11"/>
      <c r="G75" s="12">
        <f>E75*F75</f>
        <v>0</v>
      </c>
    </row>
    <row r="76" spans="1:7">
      <c r="A76" s="25"/>
      <c r="B76" s="25"/>
      <c r="C76" s="25" t="s">
        <v>133</v>
      </c>
      <c r="D76" s="26"/>
      <c r="E76" s="27"/>
      <c r="F76" s="27"/>
      <c r="G76" s="12">
        <f>E76*F76</f>
        <v>0</v>
      </c>
    </row>
    <row r="77" spans="1:7">
      <c r="A77" s="9"/>
      <c r="B77" s="9" t="s">
        <v>134</v>
      </c>
      <c r="C77" s="9" t="s">
        <v>110</v>
      </c>
      <c r="D77" s="10" t="s">
        <v>0</v>
      </c>
      <c r="E77" s="11">
        <v>10</v>
      </c>
      <c r="F77" s="11"/>
      <c r="G77" s="12">
        <f>E77*F77</f>
        <v>0</v>
      </c>
    </row>
    <row r="78" spans="1:7">
      <c r="A78" s="9"/>
      <c r="B78" s="9" t="s">
        <v>135</v>
      </c>
      <c r="C78" s="9" t="s">
        <v>112</v>
      </c>
      <c r="D78" s="10" t="s">
        <v>0</v>
      </c>
      <c r="E78" s="11">
        <v>10</v>
      </c>
      <c r="F78" s="11"/>
      <c r="G78" s="12">
        <f>E78*F78</f>
        <v>0</v>
      </c>
    </row>
    <row r="79" spans="1:7">
      <c r="A79" s="9"/>
      <c r="B79" s="9" t="s">
        <v>136</v>
      </c>
      <c r="C79" s="9" t="s">
        <v>122</v>
      </c>
      <c r="D79" s="10" t="s">
        <v>105</v>
      </c>
      <c r="E79" s="11">
        <v>5</v>
      </c>
      <c r="F79" s="11"/>
      <c r="G79" s="12">
        <f>E79*F79</f>
        <v>0</v>
      </c>
    </row>
    <row r="80" spans="1:7">
      <c r="A80" s="9"/>
      <c r="B80" s="9" t="s">
        <v>137</v>
      </c>
      <c r="C80" s="9" t="s">
        <v>124</v>
      </c>
      <c r="D80" s="10" t="s">
        <v>105</v>
      </c>
      <c r="E80" s="11">
        <v>5</v>
      </c>
      <c r="F80" s="11"/>
      <c r="G80" s="12">
        <f>E80*F80</f>
        <v>0</v>
      </c>
    </row>
    <row r="81" spans="1:7">
      <c r="A81" s="9"/>
      <c r="B81" s="9" t="s">
        <v>138</v>
      </c>
      <c r="C81" s="9" t="s">
        <v>126</v>
      </c>
      <c r="D81" s="10" t="s">
        <v>0</v>
      </c>
      <c r="E81" s="11">
        <v>33</v>
      </c>
      <c r="F81" s="11"/>
      <c r="G81" s="12">
        <f>E81*F81</f>
        <v>0</v>
      </c>
    </row>
    <row r="82" spans="1:7">
      <c r="A82" s="9"/>
      <c r="B82" s="9" t="s">
        <v>139</v>
      </c>
      <c r="C82" s="9" t="s">
        <v>140</v>
      </c>
      <c r="D82" s="10" t="s">
        <v>0</v>
      </c>
      <c r="E82" s="11">
        <v>1</v>
      </c>
      <c r="F82" s="11"/>
      <c r="G82" s="12">
        <f>E82*F82</f>
        <v>0</v>
      </c>
    </row>
    <row r="83" spans="1:7">
      <c r="A83" s="9"/>
      <c r="B83" s="9" t="s">
        <v>141</v>
      </c>
      <c r="C83" s="9" t="s">
        <v>130</v>
      </c>
      <c r="D83" s="10" t="s">
        <v>0</v>
      </c>
      <c r="E83" s="11">
        <v>8</v>
      </c>
      <c r="F83" s="11"/>
      <c r="G83" s="12">
        <f>E83*F83</f>
        <v>0</v>
      </c>
    </row>
    <row r="84" spans="1:7">
      <c r="A84" s="9"/>
      <c r="B84" s="9" t="s">
        <v>142</v>
      </c>
      <c r="C84" s="9" t="s">
        <v>56</v>
      </c>
      <c r="D84" s="10" t="s">
        <v>0</v>
      </c>
      <c r="E84" s="11">
        <v>8</v>
      </c>
      <c r="F84" s="11"/>
      <c r="G84" s="12">
        <f>E84*F84</f>
        <v>0</v>
      </c>
    </row>
    <row r="85" spans="1:7">
      <c r="A85" s="9"/>
      <c r="B85" s="9" t="s">
        <v>143</v>
      </c>
      <c r="C85" s="9" t="s">
        <v>58</v>
      </c>
      <c r="D85" s="10" t="s">
        <v>0</v>
      </c>
      <c r="E85" s="11">
        <v>6</v>
      </c>
      <c r="F85" s="11"/>
      <c r="G85" s="12">
        <f>E85*F85</f>
        <v>0</v>
      </c>
    </row>
    <row r="86" spans="1:7">
      <c r="A86" s="9"/>
      <c r="B86" s="9" t="s">
        <v>144</v>
      </c>
      <c r="C86" s="9" t="s">
        <v>100</v>
      </c>
      <c r="D86" s="10" t="s">
        <v>0</v>
      </c>
      <c r="E86" s="11">
        <v>11</v>
      </c>
      <c r="F86" s="11"/>
      <c r="G86" s="12">
        <f>E86*F86</f>
        <v>0</v>
      </c>
    </row>
    <row r="87" spans="1:7">
      <c r="A87" s="9"/>
      <c r="B87" s="9" t="s">
        <v>145</v>
      </c>
      <c r="C87" s="9" t="s">
        <v>102</v>
      </c>
      <c r="D87" s="10" t="s">
        <v>0</v>
      </c>
      <c r="E87" s="11">
        <v>11</v>
      </c>
      <c r="F87" s="11"/>
      <c r="G87" s="12">
        <f>E87*F87</f>
        <v>0</v>
      </c>
    </row>
    <row r="88" spans="1:7" ht="15" thickBot="1">
      <c r="A88" s="9"/>
      <c r="B88" s="9" t="s">
        <v>146</v>
      </c>
      <c r="C88" s="9" t="s">
        <v>147</v>
      </c>
      <c r="D88" s="10" t="s">
        <v>105</v>
      </c>
      <c r="E88" s="11">
        <v>1</v>
      </c>
      <c r="F88" s="11"/>
      <c r="G88" s="12">
        <f>E88*F88</f>
        <v>0</v>
      </c>
    </row>
    <row r="89" spans="1:7" ht="16" thickTop="1" thickBot="1">
      <c r="A89" s="21" t="s">
        <v>148</v>
      </c>
      <c r="B89" s="21"/>
      <c r="C89" s="21"/>
      <c r="D89" s="22"/>
      <c r="E89" s="23"/>
      <c r="F89" s="23"/>
      <c r="G89" s="24">
        <f>SUM(G36:G88)</f>
        <v>0</v>
      </c>
    </row>
    <row r="90" spans="1:7" ht="16" thickTop="1" thickBot="1">
      <c r="A90" s="29"/>
      <c r="B90" s="29"/>
      <c r="C90" s="29"/>
      <c r="D90" s="30"/>
      <c r="E90" s="31"/>
      <c r="F90" s="31"/>
      <c r="G90" s="32"/>
    </row>
    <row r="91" spans="1:7" ht="16" thickTop="1" thickBot="1">
      <c r="A91" s="5" t="s">
        <v>149</v>
      </c>
      <c r="B91" s="5"/>
      <c r="C91" s="5"/>
      <c r="D91" s="6"/>
      <c r="E91" s="7"/>
      <c r="F91" s="7"/>
      <c r="G91" s="8">
        <f>G89+G32</f>
        <v>0</v>
      </c>
    </row>
    <row r="92" spans="1:7" ht="16" thickTop="1" thickBot="1">
      <c r="A92" s="13"/>
      <c r="B92" s="13"/>
      <c r="C92" s="13"/>
      <c r="D92" s="14"/>
      <c r="E92" s="15"/>
      <c r="F92" s="15"/>
      <c r="G92" s="16"/>
    </row>
    <row r="93" spans="1:7" ht="15" thickTop="1">
      <c r="A93" s="5" t="s">
        <v>150</v>
      </c>
      <c r="B93" s="5"/>
      <c r="C93" s="5"/>
      <c r="D93" s="6"/>
      <c r="E93" s="7"/>
      <c r="F93" s="7"/>
      <c r="G93" s="8"/>
    </row>
    <row r="94" spans="1:7">
      <c r="A94" s="25"/>
      <c r="B94" s="25"/>
      <c r="C94" s="25" t="s">
        <v>151</v>
      </c>
      <c r="D94" s="26"/>
      <c r="E94" s="27"/>
      <c r="F94" s="27"/>
      <c r="G94" s="28"/>
    </row>
    <row r="95" spans="1:7">
      <c r="A95" s="9"/>
      <c r="B95" s="9" t="s">
        <v>152</v>
      </c>
      <c r="C95" s="9" t="s">
        <v>153</v>
      </c>
      <c r="D95" s="10" t="s">
        <v>154</v>
      </c>
      <c r="E95" s="11">
        <v>61</v>
      </c>
      <c r="F95" s="11"/>
      <c r="G95" s="12">
        <f>E95*F95</f>
        <v>0</v>
      </c>
    </row>
    <row r="96" spans="1:7">
      <c r="A96" s="9"/>
      <c r="B96" s="9" t="s">
        <v>155</v>
      </c>
      <c r="C96" s="9" t="s">
        <v>156</v>
      </c>
      <c r="D96" s="10" t="s">
        <v>154</v>
      </c>
      <c r="E96" s="11">
        <v>17</v>
      </c>
      <c r="F96" s="11"/>
      <c r="G96" s="12">
        <f>E96*F96</f>
        <v>0</v>
      </c>
    </row>
    <row r="97" spans="1:7">
      <c r="A97" s="25"/>
      <c r="B97" s="25"/>
      <c r="C97" s="25" t="s">
        <v>157</v>
      </c>
      <c r="D97" s="26"/>
      <c r="E97" s="27"/>
      <c r="F97" s="27"/>
      <c r="G97" s="12">
        <f>E97*F97</f>
        <v>0</v>
      </c>
    </row>
    <row r="98" spans="1:7">
      <c r="A98" s="25"/>
      <c r="B98" s="25"/>
      <c r="C98" s="25" t="s">
        <v>158</v>
      </c>
      <c r="D98" s="26"/>
      <c r="E98" s="27"/>
      <c r="F98" s="27"/>
      <c r="G98" s="12">
        <f>E98*F98</f>
        <v>0</v>
      </c>
    </row>
    <row r="99" spans="1:7">
      <c r="A99" s="9"/>
      <c r="B99" s="9" t="s">
        <v>159</v>
      </c>
      <c r="C99" s="9" t="s">
        <v>160</v>
      </c>
      <c r="D99" s="10" t="s">
        <v>1</v>
      </c>
      <c r="E99" s="11">
        <v>10</v>
      </c>
      <c r="F99" s="11"/>
      <c r="G99" s="12">
        <f>E99*F99</f>
        <v>0</v>
      </c>
    </row>
    <row r="100" spans="1:7">
      <c r="A100" s="9"/>
      <c r="B100" s="9" t="s">
        <v>161</v>
      </c>
      <c r="C100" s="9" t="s">
        <v>162</v>
      </c>
      <c r="D100" s="10" t="s">
        <v>1</v>
      </c>
      <c r="E100" s="11">
        <v>12</v>
      </c>
      <c r="F100" s="11"/>
      <c r="G100" s="12">
        <f>E100*F100</f>
        <v>0</v>
      </c>
    </row>
    <row r="101" spans="1:7">
      <c r="A101" s="9"/>
      <c r="B101" s="9" t="s">
        <v>163</v>
      </c>
      <c r="C101" s="9" t="s">
        <v>164</v>
      </c>
      <c r="D101" s="10" t="s">
        <v>1</v>
      </c>
      <c r="E101" s="11">
        <v>14</v>
      </c>
      <c r="F101" s="11"/>
      <c r="G101" s="12">
        <f>E101*F101</f>
        <v>0</v>
      </c>
    </row>
    <row r="102" spans="1:7">
      <c r="A102" s="25"/>
      <c r="B102" s="25"/>
      <c r="C102" s="25" t="s">
        <v>165</v>
      </c>
      <c r="D102" s="26"/>
      <c r="E102" s="27"/>
      <c r="F102" s="27"/>
      <c r="G102" s="12">
        <f>E102*F102</f>
        <v>0</v>
      </c>
    </row>
    <row r="103" spans="1:7">
      <c r="A103" s="9"/>
      <c r="B103" s="9" t="s">
        <v>166</v>
      </c>
      <c r="C103" s="9" t="s">
        <v>160</v>
      </c>
      <c r="D103" s="10" t="s">
        <v>1</v>
      </c>
      <c r="E103" s="11">
        <v>0</v>
      </c>
      <c r="F103" s="11"/>
      <c r="G103" s="12">
        <f>E103*F103</f>
        <v>0</v>
      </c>
    </row>
    <row r="104" spans="1:7">
      <c r="A104" s="9"/>
      <c r="B104" s="9" t="s">
        <v>167</v>
      </c>
      <c r="C104" s="9" t="s">
        <v>162</v>
      </c>
      <c r="D104" s="10" t="s">
        <v>1</v>
      </c>
      <c r="E104" s="11">
        <v>137</v>
      </c>
      <c r="F104" s="11"/>
      <c r="G104" s="12">
        <f>E104*F104</f>
        <v>0</v>
      </c>
    </row>
    <row r="105" spans="1:7">
      <c r="A105" s="9"/>
      <c r="B105" s="9" t="s">
        <v>168</v>
      </c>
      <c r="C105" s="9" t="s">
        <v>164</v>
      </c>
      <c r="D105" s="10" t="s">
        <v>1</v>
      </c>
      <c r="E105" s="11">
        <v>68</v>
      </c>
      <c r="F105" s="11"/>
      <c r="G105" s="12">
        <f>E105*F105</f>
        <v>0</v>
      </c>
    </row>
    <row r="106" spans="1:7">
      <c r="A106" s="25"/>
      <c r="B106" s="25"/>
      <c r="C106" s="25" t="s">
        <v>169</v>
      </c>
      <c r="D106" s="26"/>
      <c r="E106" s="27"/>
      <c r="F106" s="27"/>
      <c r="G106" s="12">
        <f>E106*F106</f>
        <v>0</v>
      </c>
    </row>
    <row r="107" spans="1:7">
      <c r="A107" s="9"/>
      <c r="B107" s="9" t="s">
        <v>170</v>
      </c>
      <c r="C107" s="9" t="s">
        <v>171</v>
      </c>
      <c r="D107" s="10" t="s">
        <v>1</v>
      </c>
      <c r="E107" s="11">
        <v>1028</v>
      </c>
      <c r="F107" s="11"/>
      <c r="G107" s="12">
        <f>E107*F107</f>
        <v>0</v>
      </c>
    </row>
    <row r="108" spans="1:7">
      <c r="A108" s="9"/>
      <c r="B108" s="9" t="s">
        <v>172</v>
      </c>
      <c r="C108" s="9" t="s">
        <v>173</v>
      </c>
      <c r="D108" s="10" t="s">
        <v>1</v>
      </c>
      <c r="E108" s="11">
        <v>80</v>
      </c>
      <c r="F108" s="11"/>
      <c r="G108" s="12">
        <f>E108*F108</f>
        <v>0</v>
      </c>
    </row>
    <row r="109" spans="1:7">
      <c r="A109" s="9"/>
      <c r="B109" s="9" t="s">
        <v>174</v>
      </c>
      <c r="C109" s="9" t="s">
        <v>175</v>
      </c>
      <c r="D109" s="10" t="s">
        <v>1</v>
      </c>
      <c r="E109" s="11">
        <v>1170</v>
      </c>
      <c r="F109" s="11"/>
      <c r="G109" s="12">
        <f>E109*F109</f>
        <v>0</v>
      </c>
    </row>
    <row r="110" spans="1:7">
      <c r="A110" s="9"/>
      <c r="B110" s="9" t="s">
        <v>176</v>
      </c>
      <c r="C110" s="9" t="s">
        <v>177</v>
      </c>
      <c r="D110" s="10" t="s">
        <v>1</v>
      </c>
      <c r="E110" s="11">
        <v>282</v>
      </c>
      <c r="F110" s="11"/>
      <c r="G110" s="12">
        <f>E110*F110</f>
        <v>0</v>
      </c>
    </row>
    <row r="111" spans="1:7">
      <c r="A111" s="25"/>
      <c r="B111" s="25"/>
      <c r="C111" s="25" t="s">
        <v>178</v>
      </c>
      <c r="D111" s="26"/>
      <c r="E111" s="27"/>
      <c r="F111" s="27"/>
      <c r="G111" s="12">
        <f>E111*F111</f>
        <v>0</v>
      </c>
    </row>
    <row r="112" spans="1:7">
      <c r="A112" s="9"/>
      <c r="B112" s="9" t="s">
        <v>179</v>
      </c>
      <c r="C112" s="9" t="s">
        <v>164</v>
      </c>
      <c r="D112" s="10" t="s">
        <v>1</v>
      </c>
      <c r="E112" s="11">
        <v>43</v>
      </c>
      <c r="F112" s="11"/>
      <c r="G112" s="12">
        <f>E112*F112</f>
        <v>0</v>
      </c>
    </row>
    <row r="113" spans="1:7">
      <c r="A113" s="9"/>
      <c r="B113" s="9" t="s">
        <v>180</v>
      </c>
      <c r="C113" s="9" t="s">
        <v>181</v>
      </c>
      <c r="D113" s="10" t="s">
        <v>1</v>
      </c>
      <c r="E113" s="11">
        <v>12</v>
      </c>
      <c r="F113" s="11"/>
      <c r="G113" s="12">
        <f>E113*F113</f>
        <v>0</v>
      </c>
    </row>
    <row r="114" spans="1:7">
      <c r="A114" s="25"/>
      <c r="B114" s="25"/>
      <c r="C114" s="25" t="s">
        <v>182</v>
      </c>
      <c r="D114" s="26"/>
      <c r="E114" s="27"/>
      <c r="F114" s="27"/>
      <c r="G114" s="12">
        <f>E114*F114</f>
        <v>0</v>
      </c>
    </row>
    <row r="115" spans="1:7">
      <c r="A115" s="9"/>
      <c r="B115" s="9" t="s">
        <v>183</v>
      </c>
      <c r="C115" s="9" t="s">
        <v>184</v>
      </c>
      <c r="D115" s="10" t="s">
        <v>1</v>
      </c>
      <c r="E115" s="11">
        <v>12</v>
      </c>
      <c r="F115" s="11"/>
      <c r="G115" s="12">
        <f>E115*F115</f>
        <v>0</v>
      </c>
    </row>
    <row r="116" spans="1:7">
      <c r="A116" s="25"/>
      <c r="B116" s="25"/>
      <c r="C116" s="25" t="s">
        <v>185</v>
      </c>
      <c r="D116" s="26"/>
      <c r="E116" s="27"/>
      <c r="F116" s="27"/>
      <c r="G116" s="12">
        <f>E116*F116</f>
        <v>0</v>
      </c>
    </row>
    <row r="117" spans="1:7">
      <c r="A117" s="9"/>
      <c r="B117" s="9" t="s">
        <v>186</v>
      </c>
      <c r="C117" s="9" t="s">
        <v>187</v>
      </c>
      <c r="D117" s="10" t="s">
        <v>1</v>
      </c>
      <c r="E117" s="11">
        <v>85</v>
      </c>
      <c r="F117" s="11"/>
      <c r="G117" s="12">
        <f>E117*F117</f>
        <v>0</v>
      </c>
    </row>
    <row r="118" spans="1:7">
      <c r="A118" s="9"/>
      <c r="B118" s="9" t="s">
        <v>188</v>
      </c>
      <c r="C118" s="9" t="s">
        <v>189</v>
      </c>
      <c r="D118" s="10" t="s">
        <v>1</v>
      </c>
      <c r="E118" s="11">
        <v>12</v>
      </c>
      <c r="F118" s="11"/>
      <c r="G118" s="12">
        <f>E118*F118</f>
        <v>0</v>
      </c>
    </row>
    <row r="119" spans="1:7">
      <c r="A119" s="9"/>
      <c r="B119" s="9" t="s">
        <v>190</v>
      </c>
      <c r="C119" s="9" t="s">
        <v>191</v>
      </c>
      <c r="D119" s="10" t="s">
        <v>1</v>
      </c>
      <c r="E119" s="11">
        <v>46</v>
      </c>
      <c r="F119" s="11"/>
      <c r="G119" s="12">
        <f>E119*F119</f>
        <v>0</v>
      </c>
    </row>
    <row r="120" spans="1:7">
      <c r="A120" s="25"/>
      <c r="B120" s="25"/>
      <c r="C120" s="25" t="s">
        <v>192</v>
      </c>
      <c r="D120" s="26"/>
      <c r="E120" s="27"/>
      <c r="F120" s="27"/>
      <c r="G120" s="12">
        <f>E120*F120</f>
        <v>0</v>
      </c>
    </row>
    <row r="121" spans="1:7">
      <c r="A121" s="9"/>
      <c r="B121" s="9" t="s">
        <v>193</v>
      </c>
      <c r="C121" s="9" t="s">
        <v>194</v>
      </c>
      <c r="D121" s="10" t="s">
        <v>0</v>
      </c>
      <c r="E121" s="11">
        <v>1</v>
      </c>
      <c r="F121" s="11"/>
      <c r="G121" s="12">
        <f>E121*F121</f>
        <v>0</v>
      </c>
    </row>
    <row r="122" spans="1:7">
      <c r="A122" s="9"/>
      <c r="B122" s="9" t="s">
        <v>195</v>
      </c>
      <c r="C122" s="9" t="s">
        <v>196</v>
      </c>
      <c r="D122" s="10" t="s">
        <v>0</v>
      </c>
      <c r="E122" s="11">
        <v>1</v>
      </c>
      <c r="F122" s="11"/>
      <c r="G122" s="12">
        <f>E122*F122</f>
        <v>0</v>
      </c>
    </row>
    <row r="123" spans="1:7">
      <c r="A123" s="9"/>
      <c r="B123" s="9" t="s">
        <v>197</v>
      </c>
      <c r="C123" s="9" t="s">
        <v>198</v>
      </c>
      <c r="D123" s="10" t="s">
        <v>0</v>
      </c>
      <c r="E123" s="11">
        <v>1</v>
      </c>
      <c r="F123" s="11"/>
      <c r="G123" s="12">
        <f>E123*F123</f>
        <v>0</v>
      </c>
    </row>
    <row r="124" spans="1:7">
      <c r="A124" s="9"/>
      <c r="B124" s="9" t="s">
        <v>199</v>
      </c>
      <c r="C124" s="9" t="s">
        <v>200</v>
      </c>
      <c r="D124" s="10" t="s">
        <v>0</v>
      </c>
      <c r="E124" s="11">
        <v>1</v>
      </c>
      <c r="F124" s="11"/>
      <c r="G124" s="12">
        <f>E124*F124</f>
        <v>0</v>
      </c>
    </row>
    <row r="125" spans="1:7">
      <c r="A125" s="9"/>
      <c r="B125" s="9" t="s">
        <v>201</v>
      </c>
      <c r="C125" s="9" t="s">
        <v>202</v>
      </c>
      <c r="D125" s="10" t="s">
        <v>0</v>
      </c>
      <c r="E125" s="11">
        <v>1</v>
      </c>
      <c r="F125" s="11"/>
      <c r="G125" s="12">
        <f>E125*F125</f>
        <v>0</v>
      </c>
    </row>
    <row r="126" spans="1:7">
      <c r="A126" s="9"/>
      <c r="B126" s="9" t="s">
        <v>203</v>
      </c>
      <c r="C126" s="9" t="s">
        <v>204</v>
      </c>
      <c r="D126" s="10" t="s">
        <v>0</v>
      </c>
      <c r="E126" s="11">
        <v>1</v>
      </c>
      <c r="F126" s="11"/>
      <c r="G126" s="12">
        <f>E126*F126</f>
        <v>0</v>
      </c>
    </row>
    <row r="127" spans="1:7">
      <c r="A127" s="9"/>
      <c r="B127" s="9" t="s">
        <v>205</v>
      </c>
      <c r="C127" s="9" t="s">
        <v>206</v>
      </c>
      <c r="D127" s="10" t="s">
        <v>0</v>
      </c>
      <c r="E127" s="11">
        <v>28</v>
      </c>
      <c r="F127" s="11"/>
      <c r="G127" s="12">
        <f>E127*F127</f>
        <v>0</v>
      </c>
    </row>
    <row r="128" spans="1:7">
      <c r="A128" s="9"/>
      <c r="B128" s="9" t="s">
        <v>207</v>
      </c>
      <c r="C128" s="9" t="s">
        <v>208</v>
      </c>
      <c r="D128" s="10" t="s">
        <v>0</v>
      </c>
      <c r="E128" s="11">
        <v>34</v>
      </c>
      <c r="F128" s="11"/>
      <c r="G128" s="12">
        <f>E128*F128</f>
        <v>0</v>
      </c>
    </row>
    <row r="129" spans="1:7">
      <c r="A129" s="9"/>
      <c r="B129" s="9" t="s">
        <v>209</v>
      </c>
      <c r="C129" s="9" t="s">
        <v>210</v>
      </c>
      <c r="D129" s="10" t="s">
        <v>105</v>
      </c>
      <c r="E129" s="11">
        <v>6</v>
      </c>
      <c r="F129" s="11"/>
      <c r="G129" s="12">
        <f>E129*F129</f>
        <v>0</v>
      </c>
    </row>
    <row r="130" spans="1:7">
      <c r="A130" s="9"/>
      <c r="B130" s="9" t="s">
        <v>211</v>
      </c>
      <c r="C130" s="9" t="s">
        <v>212</v>
      </c>
      <c r="D130" s="10" t="s">
        <v>105</v>
      </c>
      <c r="E130" s="11">
        <v>15</v>
      </c>
      <c r="F130" s="11"/>
      <c r="G130" s="12">
        <f>E130*F130</f>
        <v>0</v>
      </c>
    </row>
    <row r="131" spans="1:7">
      <c r="A131" s="9"/>
      <c r="B131" s="9" t="s">
        <v>213</v>
      </c>
      <c r="C131" s="9" t="s">
        <v>214</v>
      </c>
      <c r="D131" s="10" t="s">
        <v>105</v>
      </c>
      <c r="E131" s="11">
        <v>1</v>
      </c>
      <c r="F131" s="11"/>
      <c r="G131" s="12">
        <f>E131*F131</f>
        <v>0</v>
      </c>
    </row>
    <row r="132" spans="1:7">
      <c r="A132" s="9"/>
      <c r="B132" s="9" t="s">
        <v>215</v>
      </c>
      <c r="C132" s="9" t="s">
        <v>216</v>
      </c>
      <c r="D132" s="10" t="s">
        <v>105</v>
      </c>
      <c r="E132" s="11">
        <v>1</v>
      </c>
      <c r="F132" s="11"/>
      <c r="G132" s="12">
        <f>E132*F132</f>
        <v>0</v>
      </c>
    </row>
    <row r="133" spans="1:7">
      <c r="A133" s="9"/>
      <c r="B133" s="9" t="s">
        <v>217</v>
      </c>
      <c r="C133" s="9" t="s">
        <v>218</v>
      </c>
      <c r="D133" s="10" t="s">
        <v>105</v>
      </c>
      <c r="E133" s="11">
        <v>1</v>
      </c>
      <c r="F133" s="11"/>
      <c r="G133" s="12">
        <f>E133*F133</f>
        <v>0</v>
      </c>
    </row>
    <row r="134" spans="1:7">
      <c r="A134" s="9"/>
      <c r="B134" s="9" t="s">
        <v>219</v>
      </c>
      <c r="C134" s="9" t="s">
        <v>220</v>
      </c>
      <c r="D134" s="10" t="s">
        <v>105</v>
      </c>
      <c r="E134" s="11">
        <v>1</v>
      </c>
      <c r="F134" s="11"/>
      <c r="G134" s="12">
        <f>E134*F134</f>
        <v>0</v>
      </c>
    </row>
    <row r="135" spans="1:7">
      <c r="A135" s="25"/>
      <c r="B135" s="25"/>
      <c r="C135" s="25" t="s">
        <v>221</v>
      </c>
      <c r="D135" s="26"/>
      <c r="E135" s="27"/>
      <c r="F135" s="27"/>
      <c r="G135" s="12">
        <f>E135*F135</f>
        <v>0</v>
      </c>
    </row>
    <row r="136" spans="1:7">
      <c r="A136" s="9"/>
      <c r="B136" s="9" t="s">
        <v>222</v>
      </c>
      <c r="C136" s="9" t="s">
        <v>194</v>
      </c>
      <c r="D136" s="10" t="s">
        <v>0</v>
      </c>
      <c r="E136" s="11">
        <v>6</v>
      </c>
      <c r="F136" s="11"/>
      <c r="G136" s="12">
        <f>E136*F136</f>
        <v>0</v>
      </c>
    </row>
    <row r="137" spans="1:7">
      <c r="A137" s="9"/>
      <c r="B137" s="9" t="s">
        <v>223</v>
      </c>
      <c r="C137" s="9" t="s">
        <v>196</v>
      </c>
      <c r="D137" s="10" t="s">
        <v>0</v>
      </c>
      <c r="E137" s="11">
        <v>6</v>
      </c>
      <c r="F137" s="11"/>
      <c r="G137" s="12">
        <f>E137*F137</f>
        <v>0</v>
      </c>
    </row>
    <row r="138" spans="1:7">
      <c r="A138" s="9"/>
      <c r="B138" s="9" t="s">
        <v>224</v>
      </c>
      <c r="C138" s="9" t="s">
        <v>202</v>
      </c>
      <c r="D138" s="10" t="s">
        <v>0</v>
      </c>
      <c r="E138" s="11">
        <v>9</v>
      </c>
      <c r="F138" s="11"/>
      <c r="G138" s="12">
        <f>E138*F138</f>
        <v>0</v>
      </c>
    </row>
    <row r="139" spans="1:7">
      <c r="A139" s="9"/>
      <c r="B139" s="9" t="s">
        <v>225</v>
      </c>
      <c r="C139" s="9" t="s">
        <v>204</v>
      </c>
      <c r="D139" s="10" t="s">
        <v>0</v>
      </c>
      <c r="E139" s="11">
        <v>9</v>
      </c>
      <c r="F139" s="11"/>
      <c r="G139" s="12">
        <f>E139*F139</f>
        <v>0</v>
      </c>
    </row>
    <row r="140" spans="1:7">
      <c r="A140" s="9"/>
      <c r="B140" s="9" t="s">
        <v>226</v>
      </c>
      <c r="C140" s="9" t="s">
        <v>227</v>
      </c>
      <c r="D140" s="10" t="s">
        <v>105</v>
      </c>
      <c r="E140" s="11">
        <v>2</v>
      </c>
      <c r="F140" s="11"/>
      <c r="G140" s="12">
        <f>E140*F140</f>
        <v>0</v>
      </c>
    </row>
    <row r="141" spans="1:7">
      <c r="A141" s="9"/>
      <c r="B141" s="9" t="s">
        <v>228</v>
      </c>
      <c r="C141" s="9" t="s">
        <v>216</v>
      </c>
      <c r="D141" s="10" t="s">
        <v>105</v>
      </c>
      <c r="E141" s="11">
        <v>10</v>
      </c>
      <c r="F141" s="11"/>
      <c r="G141" s="12">
        <f>E141*F141</f>
        <v>0</v>
      </c>
    </row>
    <row r="142" spans="1:7">
      <c r="A142" s="9"/>
      <c r="B142" s="9" t="s">
        <v>229</v>
      </c>
      <c r="C142" s="9" t="s">
        <v>218</v>
      </c>
      <c r="D142" s="10" t="s">
        <v>105</v>
      </c>
      <c r="E142" s="11">
        <v>5</v>
      </c>
      <c r="F142" s="11"/>
      <c r="G142" s="12">
        <f>E142*F142</f>
        <v>0</v>
      </c>
    </row>
    <row r="143" spans="1:7">
      <c r="A143" s="25"/>
      <c r="B143" s="25"/>
      <c r="C143" s="25" t="s">
        <v>230</v>
      </c>
      <c r="D143" s="26"/>
      <c r="E143" s="27"/>
      <c r="F143" s="27"/>
      <c r="G143" s="12">
        <f>E143*F143</f>
        <v>0</v>
      </c>
    </row>
    <row r="144" spans="1:7">
      <c r="A144" s="9"/>
      <c r="B144" s="9" t="s">
        <v>231</v>
      </c>
      <c r="C144" s="9" t="s">
        <v>232</v>
      </c>
      <c r="D144" s="10" t="s">
        <v>105</v>
      </c>
      <c r="E144" s="11">
        <v>174</v>
      </c>
      <c r="F144" s="11"/>
      <c r="G144" s="12">
        <f>E144*F144</f>
        <v>0</v>
      </c>
    </row>
    <row r="145" spans="1:7">
      <c r="A145" s="9"/>
      <c r="B145" s="9" t="s">
        <v>233</v>
      </c>
      <c r="C145" s="9" t="s">
        <v>234</v>
      </c>
      <c r="D145" s="10" t="s">
        <v>105</v>
      </c>
      <c r="E145" s="11">
        <v>174</v>
      </c>
      <c r="F145" s="11"/>
      <c r="G145" s="12">
        <f>E145*F145</f>
        <v>0</v>
      </c>
    </row>
    <row r="146" spans="1:7">
      <c r="A146" s="9"/>
      <c r="B146" s="9" t="s">
        <v>235</v>
      </c>
      <c r="C146" s="9" t="s">
        <v>236</v>
      </c>
      <c r="D146" s="10" t="s">
        <v>105</v>
      </c>
      <c r="E146" s="11">
        <v>48</v>
      </c>
      <c r="F146" s="11"/>
      <c r="G146" s="12">
        <f>E146*F146</f>
        <v>0</v>
      </c>
    </row>
    <row r="147" spans="1:7">
      <c r="A147" s="9"/>
      <c r="B147" s="9" t="s">
        <v>237</v>
      </c>
      <c r="C147" s="9" t="s">
        <v>238</v>
      </c>
      <c r="D147" s="10" t="s">
        <v>105</v>
      </c>
      <c r="E147" s="11">
        <v>48</v>
      </c>
      <c r="F147" s="11"/>
      <c r="G147" s="12">
        <f>E147*F147</f>
        <v>0</v>
      </c>
    </row>
    <row r="148" spans="1:7">
      <c r="A148" s="9"/>
      <c r="B148" s="9" t="s">
        <v>239</v>
      </c>
      <c r="C148" s="9" t="s">
        <v>240</v>
      </c>
      <c r="D148" s="10" t="s">
        <v>105</v>
      </c>
      <c r="E148" s="11">
        <v>150</v>
      </c>
      <c r="F148" s="11"/>
      <c r="G148" s="12">
        <f>E148*F148</f>
        <v>0</v>
      </c>
    </row>
    <row r="149" spans="1:7">
      <c r="A149" s="9"/>
      <c r="B149" s="9" t="s">
        <v>241</v>
      </c>
      <c r="C149" s="9" t="s">
        <v>242</v>
      </c>
      <c r="D149" s="10" t="s">
        <v>105</v>
      </c>
      <c r="E149" s="11">
        <v>150</v>
      </c>
      <c r="F149" s="11"/>
      <c r="G149" s="12">
        <f>E149*F149</f>
        <v>0</v>
      </c>
    </row>
    <row r="150" spans="1:7">
      <c r="A150" s="9"/>
      <c r="B150" s="9" t="s">
        <v>243</v>
      </c>
      <c r="C150" s="9" t="s">
        <v>244</v>
      </c>
      <c r="D150" s="10" t="s">
        <v>105</v>
      </c>
      <c r="E150" s="11">
        <v>10</v>
      </c>
      <c r="F150" s="11"/>
      <c r="G150" s="12">
        <f>E150*F150</f>
        <v>0</v>
      </c>
    </row>
    <row r="151" spans="1:7">
      <c r="A151" s="9"/>
      <c r="B151" s="9" t="s">
        <v>245</v>
      </c>
      <c r="C151" s="9" t="s">
        <v>246</v>
      </c>
      <c r="D151" s="10" t="s">
        <v>105</v>
      </c>
      <c r="E151" s="11">
        <v>10</v>
      </c>
      <c r="F151" s="11"/>
      <c r="G151" s="12">
        <f>E151*F151</f>
        <v>0</v>
      </c>
    </row>
    <row r="152" spans="1:7">
      <c r="A152" s="9"/>
      <c r="B152" s="9" t="s">
        <v>247</v>
      </c>
      <c r="C152" s="9" t="s">
        <v>248</v>
      </c>
      <c r="D152" s="10" t="s">
        <v>105</v>
      </c>
      <c r="E152" s="11">
        <v>155</v>
      </c>
      <c r="F152" s="11"/>
      <c r="G152" s="12">
        <f>E152*F152</f>
        <v>0</v>
      </c>
    </row>
    <row r="153" spans="1:7">
      <c r="A153" s="9"/>
      <c r="B153" s="9" t="s">
        <v>249</v>
      </c>
      <c r="C153" s="9" t="s">
        <v>250</v>
      </c>
      <c r="D153" s="10" t="s">
        <v>105</v>
      </c>
      <c r="E153" s="11">
        <v>155</v>
      </c>
      <c r="F153" s="11"/>
      <c r="G153" s="12">
        <f>E153*F153</f>
        <v>0</v>
      </c>
    </row>
    <row r="154" spans="1:7">
      <c r="A154" s="9"/>
      <c r="B154" s="9" t="s">
        <v>251</v>
      </c>
      <c r="C154" s="9" t="s">
        <v>252</v>
      </c>
      <c r="D154" s="10" t="s">
        <v>105</v>
      </c>
      <c r="E154" s="11">
        <v>6</v>
      </c>
      <c r="F154" s="11"/>
      <c r="G154" s="12">
        <f>E154*F154</f>
        <v>0</v>
      </c>
    </row>
    <row r="155" spans="1:7">
      <c r="A155" s="9"/>
      <c r="B155" s="9" t="s">
        <v>253</v>
      </c>
      <c r="C155" s="9" t="s">
        <v>254</v>
      </c>
      <c r="D155" s="10" t="s">
        <v>105</v>
      </c>
      <c r="E155" s="11">
        <v>6</v>
      </c>
      <c r="F155" s="11"/>
      <c r="G155" s="12">
        <f>E155*F155</f>
        <v>0</v>
      </c>
    </row>
    <row r="156" spans="1:7">
      <c r="A156" s="9"/>
      <c r="B156" s="9" t="s">
        <v>255</v>
      </c>
      <c r="C156" s="9" t="s">
        <v>256</v>
      </c>
      <c r="D156" s="10" t="s">
        <v>0</v>
      </c>
      <c r="E156" s="11">
        <v>144</v>
      </c>
      <c r="F156" s="11"/>
      <c r="G156" s="12">
        <f>E156*F156</f>
        <v>0</v>
      </c>
    </row>
    <row r="157" spans="1:7">
      <c r="A157" s="9"/>
      <c r="B157" s="9" t="s">
        <v>257</v>
      </c>
      <c r="C157" s="9" t="s">
        <v>258</v>
      </c>
      <c r="D157" s="10" t="s">
        <v>0</v>
      </c>
      <c r="E157" s="11">
        <v>144</v>
      </c>
      <c r="F157" s="11"/>
      <c r="G157" s="12">
        <f>E157*F157</f>
        <v>0</v>
      </c>
    </row>
    <row r="158" spans="1:7">
      <c r="A158" s="9"/>
      <c r="B158" s="9" t="s">
        <v>259</v>
      </c>
      <c r="C158" s="9" t="s">
        <v>260</v>
      </c>
      <c r="D158" s="10" t="s">
        <v>105</v>
      </c>
      <c r="E158" s="11">
        <v>1</v>
      </c>
      <c r="F158" s="11"/>
      <c r="G158" s="12">
        <f>E158*F158</f>
        <v>0</v>
      </c>
    </row>
    <row r="159" spans="1:7">
      <c r="A159" s="9"/>
      <c r="B159" s="9" t="s">
        <v>261</v>
      </c>
      <c r="C159" s="9" t="s">
        <v>262</v>
      </c>
      <c r="D159" s="10" t="s">
        <v>105</v>
      </c>
      <c r="E159" s="11">
        <v>1</v>
      </c>
      <c r="F159" s="11"/>
      <c r="G159" s="12">
        <f>E159*F159</f>
        <v>0</v>
      </c>
    </row>
    <row r="160" spans="1:7">
      <c r="A160" s="25"/>
      <c r="B160" s="25"/>
      <c r="C160" s="25" t="s">
        <v>263</v>
      </c>
      <c r="D160" s="26"/>
      <c r="E160" s="27"/>
      <c r="F160" s="27"/>
      <c r="G160" s="12">
        <f>E160*F160</f>
        <v>0</v>
      </c>
    </row>
    <row r="161" spans="1:7">
      <c r="A161" s="9"/>
      <c r="B161" s="9" t="s">
        <v>264</v>
      </c>
      <c r="C161" s="9" t="s">
        <v>265</v>
      </c>
      <c r="D161" s="10" t="s">
        <v>105</v>
      </c>
      <c r="E161" s="11">
        <v>4</v>
      </c>
      <c r="F161" s="11"/>
      <c r="G161" s="12">
        <f>E161*F161</f>
        <v>0</v>
      </c>
    </row>
    <row r="162" spans="1:7">
      <c r="A162" s="9"/>
      <c r="B162" s="9" t="s">
        <v>266</v>
      </c>
      <c r="C162" s="9" t="s">
        <v>267</v>
      </c>
      <c r="D162" s="10" t="s">
        <v>105</v>
      </c>
      <c r="E162" s="11">
        <v>4</v>
      </c>
      <c r="F162" s="11"/>
      <c r="G162" s="12">
        <f>E162*F162</f>
        <v>0</v>
      </c>
    </row>
    <row r="163" spans="1:7">
      <c r="A163" s="9"/>
      <c r="B163" s="9" t="s">
        <v>268</v>
      </c>
      <c r="C163" s="9" t="s">
        <v>269</v>
      </c>
      <c r="D163" s="10" t="s">
        <v>105</v>
      </c>
      <c r="E163" s="11">
        <v>7</v>
      </c>
      <c r="F163" s="11"/>
      <c r="G163" s="12">
        <f>E163*F163</f>
        <v>0</v>
      </c>
    </row>
    <row r="164" spans="1:7">
      <c r="A164" s="9"/>
      <c r="B164" s="9" t="s">
        <v>270</v>
      </c>
      <c r="C164" s="9" t="s">
        <v>271</v>
      </c>
      <c r="D164" s="10" t="s">
        <v>105</v>
      </c>
      <c r="E164" s="11">
        <v>7</v>
      </c>
      <c r="F164" s="11"/>
      <c r="G164" s="12">
        <f>E164*F164</f>
        <v>0</v>
      </c>
    </row>
    <row r="165" spans="1:7">
      <c r="A165" s="9"/>
      <c r="B165" s="9" t="s">
        <v>272</v>
      </c>
      <c r="C165" s="9" t="s">
        <v>273</v>
      </c>
      <c r="D165" s="10" t="s">
        <v>105</v>
      </c>
      <c r="E165" s="11">
        <v>10</v>
      </c>
      <c r="F165" s="11"/>
      <c r="G165" s="12">
        <f>E165*F165</f>
        <v>0</v>
      </c>
    </row>
    <row r="166" spans="1:7">
      <c r="A166" s="9"/>
      <c r="B166" s="9" t="s">
        <v>274</v>
      </c>
      <c r="C166" s="9" t="s">
        <v>275</v>
      </c>
      <c r="D166" s="10" t="s">
        <v>105</v>
      </c>
      <c r="E166" s="11">
        <v>10</v>
      </c>
      <c r="F166" s="11"/>
      <c r="G166" s="12">
        <f>E166*F166</f>
        <v>0</v>
      </c>
    </row>
    <row r="167" spans="1:7">
      <c r="A167" s="9"/>
      <c r="B167" s="9" t="s">
        <v>276</v>
      </c>
      <c r="C167" s="9" t="s">
        <v>277</v>
      </c>
      <c r="D167" s="10" t="s">
        <v>105</v>
      </c>
      <c r="E167" s="11">
        <v>1</v>
      </c>
      <c r="F167" s="11"/>
      <c r="G167" s="12">
        <f>E167*F167</f>
        <v>0</v>
      </c>
    </row>
    <row r="168" spans="1:7">
      <c r="A168" s="9"/>
      <c r="B168" s="9" t="s">
        <v>278</v>
      </c>
      <c r="C168" s="9" t="s">
        <v>279</v>
      </c>
      <c r="D168" s="10" t="s">
        <v>105</v>
      </c>
      <c r="E168" s="11">
        <v>1</v>
      </c>
      <c r="F168" s="11"/>
      <c r="G168" s="12">
        <f>E168*F168</f>
        <v>0</v>
      </c>
    </row>
    <row r="169" spans="1:7">
      <c r="A169" s="9"/>
      <c r="B169" s="9" t="s">
        <v>280</v>
      </c>
      <c r="C169" s="9" t="s">
        <v>281</v>
      </c>
      <c r="D169" s="10" t="s">
        <v>0</v>
      </c>
      <c r="E169" s="11">
        <v>4</v>
      </c>
      <c r="F169" s="11"/>
      <c r="G169" s="12">
        <f>E169*F169</f>
        <v>0</v>
      </c>
    </row>
    <row r="170" spans="1:7">
      <c r="A170" s="9"/>
      <c r="B170" s="9" t="s">
        <v>282</v>
      </c>
      <c r="C170" s="9" t="s">
        <v>283</v>
      </c>
      <c r="D170" s="10" t="s">
        <v>0</v>
      </c>
      <c r="E170" s="11">
        <v>0</v>
      </c>
      <c r="F170" s="11"/>
      <c r="G170" s="12">
        <f>E170*F170</f>
        <v>0</v>
      </c>
    </row>
    <row r="171" spans="1:7">
      <c r="A171" s="9"/>
      <c r="B171" s="9" t="s">
        <v>284</v>
      </c>
      <c r="C171" s="9" t="s">
        <v>285</v>
      </c>
      <c r="D171" s="10" t="s">
        <v>0</v>
      </c>
      <c r="E171" s="11">
        <v>1</v>
      </c>
      <c r="F171" s="11"/>
      <c r="G171" s="12">
        <f>E171*F171</f>
        <v>0</v>
      </c>
    </row>
    <row r="172" spans="1:7">
      <c r="A172" s="9"/>
      <c r="B172" s="9" t="s">
        <v>286</v>
      </c>
      <c r="C172" s="9" t="s">
        <v>287</v>
      </c>
      <c r="D172" s="10" t="s">
        <v>105</v>
      </c>
      <c r="E172" s="11">
        <v>5</v>
      </c>
      <c r="F172" s="11"/>
      <c r="G172" s="12">
        <f>E172*F172</f>
        <v>0</v>
      </c>
    </row>
    <row r="173" spans="1:7">
      <c r="A173" s="9"/>
      <c r="B173" s="9" t="s">
        <v>288</v>
      </c>
      <c r="C173" s="9" t="s">
        <v>289</v>
      </c>
      <c r="D173" s="10" t="s">
        <v>105</v>
      </c>
      <c r="E173" s="11">
        <v>2</v>
      </c>
      <c r="F173" s="11"/>
      <c r="G173" s="12">
        <f>E173*F173</f>
        <v>0</v>
      </c>
    </row>
    <row r="174" spans="1:7" ht="15" thickBot="1">
      <c r="A174" s="9"/>
      <c r="B174" s="9" t="s">
        <v>290</v>
      </c>
      <c r="C174" s="9" t="s">
        <v>291</v>
      </c>
      <c r="D174" s="10" t="s">
        <v>105</v>
      </c>
      <c r="E174" s="11">
        <v>1</v>
      </c>
      <c r="F174" s="11"/>
      <c r="G174" s="12">
        <f>E174*F174</f>
        <v>0</v>
      </c>
    </row>
    <row r="175" spans="1:7" ht="16" thickTop="1" thickBot="1">
      <c r="A175" s="5" t="s">
        <v>292</v>
      </c>
      <c r="B175" s="5"/>
      <c r="C175" s="5"/>
      <c r="D175" s="6"/>
      <c r="E175" s="7"/>
      <c r="F175" s="7"/>
      <c r="G175" s="8">
        <f>SUM(G95:G174)</f>
        <v>0</v>
      </c>
    </row>
    <row r="176" spans="1:7" ht="16" thickTop="1" thickBot="1">
      <c r="A176" s="13"/>
      <c r="B176" s="13"/>
      <c r="C176" s="13"/>
      <c r="D176" s="14"/>
      <c r="E176" s="15"/>
      <c r="F176" s="15"/>
      <c r="G176" s="16"/>
    </row>
    <row r="177" spans="1:7" ht="15" thickTop="1">
      <c r="A177" s="5" t="s">
        <v>293</v>
      </c>
      <c r="B177" s="5"/>
      <c r="C177" s="5"/>
      <c r="D177" s="6"/>
      <c r="E177" s="7"/>
      <c r="F177" s="7"/>
      <c r="G177" s="8"/>
    </row>
    <row r="178" spans="1:7">
      <c r="A178" s="9"/>
      <c r="B178" s="9" t="s">
        <v>294</v>
      </c>
      <c r="C178" s="9" t="s">
        <v>295</v>
      </c>
      <c r="D178" s="10" t="s">
        <v>2</v>
      </c>
      <c r="E178" s="11">
        <v>1</v>
      </c>
      <c r="F178" s="11"/>
      <c r="G178" s="12">
        <f>E178*F178</f>
        <v>0</v>
      </c>
    </row>
    <row r="179" spans="1:7" ht="15" thickBot="1">
      <c r="A179" s="9"/>
      <c r="B179" s="9" t="s">
        <v>296</v>
      </c>
      <c r="C179" s="9" t="s">
        <v>297</v>
      </c>
      <c r="D179" s="10" t="s">
        <v>2</v>
      </c>
      <c r="E179" s="11">
        <v>1</v>
      </c>
      <c r="F179" s="11"/>
      <c r="G179" s="12">
        <f>E179*F179</f>
        <v>0</v>
      </c>
    </row>
    <row r="180" spans="1:7" ht="16" thickTop="1" thickBot="1">
      <c r="A180" s="5" t="s">
        <v>298</v>
      </c>
      <c r="B180" s="5"/>
      <c r="C180" s="5"/>
      <c r="D180" s="6"/>
      <c r="E180" s="7"/>
      <c r="F180" s="7"/>
      <c r="G180" s="8">
        <f>SUM(G178:G179)</f>
        <v>0</v>
      </c>
    </row>
    <row r="181" spans="1:7" ht="16" thickTop="1" thickBot="1">
      <c r="A181" s="13"/>
      <c r="B181" s="13"/>
      <c r="C181" s="13"/>
      <c r="D181" s="14"/>
      <c r="E181" s="15"/>
      <c r="F181" s="15"/>
      <c r="G181" s="16"/>
    </row>
    <row r="182" spans="1:7" ht="16" thickTop="1" thickBot="1">
      <c r="A182" s="1" t="s">
        <v>299</v>
      </c>
      <c r="B182" s="1"/>
      <c r="C182" s="1"/>
      <c r="D182" s="2"/>
      <c r="E182" s="3"/>
      <c r="F182" s="3"/>
      <c r="G182" s="4">
        <f>G180+G175+G91</f>
        <v>0</v>
      </c>
    </row>
    <row r="183" spans="1:7" ht="15" thickTop="1">
      <c r="A183" s="17"/>
      <c r="B183" s="17"/>
      <c r="C183" s="17"/>
      <c r="D183" s="18"/>
      <c r="E183" s="19"/>
      <c r="F183" s="19"/>
      <c r="G183" s="20"/>
    </row>
  </sheetData>
  <pageMargins left="0.7" right="0.7" top="0.78740157499999996" bottom="0.78740157499999996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Jaromír Hotovec</dc:creator>
  <cp:lastModifiedBy>Antonín Hladký</cp:lastModifiedBy>
  <dcterms:created xsi:type="dcterms:W3CDTF">2014-11-06T09:19:06Z</dcterms:created>
  <dcterms:modified xsi:type="dcterms:W3CDTF">2015-03-07T10:57:56Z</dcterms:modified>
</cp:coreProperties>
</file>