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2"/>
  </bookViews>
  <sheets>
    <sheet name="SO 304" sheetId="5" r:id="rId1"/>
    <sheet name="SO 303 (2)" sheetId="3" r:id="rId2"/>
    <sheet name="SO 303" sheetId="1" r:id="rId3"/>
  </sheets>
  <externalReferences>
    <externalReference r:id="rId4"/>
    <externalReference r:id="rId5"/>
    <externalReference r:id="rId6"/>
    <externalReference r:id="rId7"/>
    <externalReference r:id="rId8"/>
  </externalReferences>
  <calcPr calcId="125725" iterateCount="1"/>
</workbook>
</file>

<file path=xl/calcChain.xml><?xml version="1.0" encoding="utf-8"?>
<calcChain xmlns="http://schemas.openxmlformats.org/spreadsheetml/2006/main">
  <c r="I25" i="5"/>
  <c r="I24"/>
  <c r="I23"/>
  <c r="I22"/>
  <c r="I21"/>
  <c r="I20"/>
  <c r="I19"/>
  <c r="I18"/>
  <c r="I17"/>
  <c r="I16"/>
  <c r="I15"/>
  <c r="I14"/>
  <c r="I26" s="1"/>
  <c r="C8"/>
  <c r="C7"/>
  <c r="C5"/>
  <c r="C4"/>
  <c r="C3"/>
  <c r="C2"/>
  <c r="I16" i="3"/>
  <c r="I17"/>
  <c r="I18"/>
  <c r="I19"/>
  <c r="I20"/>
  <c r="I21"/>
  <c r="I22"/>
  <c r="I23"/>
  <c r="C8"/>
  <c r="C7"/>
  <c r="C5"/>
  <c r="C4"/>
  <c r="C3"/>
  <c r="C2"/>
  <c r="I17" i="1"/>
  <c r="I16"/>
  <c r="I15"/>
  <c r="C8"/>
  <c r="C7"/>
  <c r="C5"/>
  <c r="C4"/>
  <c r="C3"/>
  <c r="C2"/>
  <c r="I24" i="3" l="1"/>
  <c r="I18" i="1"/>
</calcChain>
</file>

<file path=xl/sharedStrings.xml><?xml version="1.0" encoding="utf-8"?>
<sst xmlns="http://schemas.openxmlformats.org/spreadsheetml/2006/main" count="204" uniqueCount="75">
  <si>
    <t>ROZPOČET</t>
  </si>
  <si>
    <t>Stavba:</t>
  </si>
  <si>
    <t>Objekt:</t>
  </si>
  <si>
    <t>Část:</t>
  </si>
  <si>
    <t>JKSO:</t>
  </si>
  <si>
    <t>Objednatel:</t>
  </si>
  <si>
    <t>Zhotovitel:</t>
  </si>
  <si>
    <t>Datum:</t>
  </si>
  <si>
    <t>17.5.2014</t>
  </si>
  <si>
    <t>P.Č.</t>
  </si>
  <si>
    <t>TV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</si>
  <si>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</si>
  <si>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</si>
  <si>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</si>
  <si>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</si>
  <si>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</si>
  <si>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</si>
  <si>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</si>
  <si>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D</t>
  </si>
  <si>
    <t>1</t>
  </si>
  <si>
    <t>Zemní práce</t>
  </si>
  <si>
    <t>m</t>
  </si>
  <si>
    <t>M</t>
  </si>
  <si>
    <t>MAT</t>
  </si>
  <si>
    <t>56</t>
  </si>
  <si>
    <t>34</t>
  </si>
  <si>
    <t>36</t>
  </si>
  <si>
    <t>kus</t>
  </si>
  <si>
    <t>37</t>
  </si>
  <si>
    <t>39</t>
  </si>
  <si>
    <t>40</t>
  </si>
  <si>
    <t>41</t>
  </si>
  <si>
    <t>286112260</t>
  </si>
  <si>
    <t>trubka drenážní flexibilní PipeLife D 200 mm</t>
  </si>
  <si>
    <t>42</t>
  </si>
  <si>
    <t>43</t>
  </si>
  <si>
    <t>286 inf.01</t>
  </si>
  <si>
    <t>potrubí kanaliz PVC SN-8 DN-150*4,7</t>
  </si>
  <si>
    <t>44</t>
  </si>
  <si>
    <t>45</t>
  </si>
  <si>
    <t>286 inf.06</t>
  </si>
  <si>
    <t>potrubí kanaliz koleno 45°  DN-150</t>
  </si>
  <si>
    <t>46</t>
  </si>
  <si>
    <t>47</t>
  </si>
  <si>
    <t>49</t>
  </si>
  <si>
    <t>50</t>
  </si>
  <si>
    <t>52</t>
  </si>
  <si>
    <t>54</t>
  </si>
  <si>
    <t>57</t>
  </si>
  <si>
    <t>59</t>
  </si>
  <si>
    <t>61</t>
  </si>
  <si>
    <t>63</t>
  </si>
  <si>
    <t>Celkem</t>
  </si>
  <si>
    <t>HSV</t>
  </si>
  <si>
    <t>Práce a dodávky HSV</t>
  </si>
  <si>
    <t>597106750</t>
  </si>
  <si>
    <t>trouba kameninová glazovaná DN150mm L1,50m spojovací systém F</t>
  </si>
  <si>
    <t>597107030</t>
  </si>
  <si>
    <t>trouba kameninová glazovaná DN200mm L2,50m spojovací systém F Třida 160</t>
  </si>
  <si>
    <t>597108730</t>
  </si>
  <si>
    <t>trouba kameninová glazovaná zkrácená GA DN200mm L60cm spojovací systém F</t>
  </si>
  <si>
    <t>597107020</t>
  </si>
  <si>
    <t>trouba kameninová glazovaná DN250mm L2,50m spojovací systém C Třida 160</t>
  </si>
  <si>
    <t>597108760</t>
  </si>
  <si>
    <t>trouba kameninová glazovaná zkrácená GA DN250mm L60cm spojovací systém C</t>
  </si>
  <si>
    <t>597109840</t>
  </si>
  <si>
    <t>koleno kameninové glazované DN150mm 45° spojovací systém F</t>
  </si>
  <si>
    <t>597133420</t>
  </si>
  <si>
    <t>P kroužky DN 250 třída 160</t>
  </si>
  <si>
    <t>597117600</t>
  </si>
  <si>
    <t>odbočka kameninová glazovaná jednoduchá kolmá DN250/150 L50cm spojovací systém C/F tř.160/-</t>
  </si>
  <si>
    <t>597117430</t>
  </si>
  <si>
    <t>odbočka kameninová glazovaná jednoduchá kolmá DN200/150 L50cm spojovací systém F/F tř.160/-</t>
  </si>
  <si>
    <t>597133430</t>
  </si>
  <si>
    <t>P kroužky DN 250 třída 240</t>
  </si>
</sst>
</file>

<file path=xl/styles.xml><?xml version="1.0" encoding="utf-8"?>
<styleSheet xmlns="http://schemas.openxmlformats.org/spreadsheetml/2006/main">
  <numFmts count="3">
    <numFmt numFmtId="164" formatCode="####;\-####"/>
    <numFmt numFmtId="165" formatCode="#,##0.00;\-#,##0.00"/>
    <numFmt numFmtId="166" formatCode="#,##0.000;\-#,##0.000"/>
  </numFmts>
  <fonts count="10">
    <font>
      <sz val="10"/>
      <name val="Arial"/>
      <charset val="110"/>
    </font>
    <font>
      <b/>
      <sz val="14"/>
      <color indexed="10"/>
      <name val="Arial CE"/>
      <charset val="110"/>
    </font>
    <font>
      <sz val="8"/>
      <name val="Arial CE"/>
      <charset val="110"/>
    </font>
    <font>
      <b/>
      <sz val="8"/>
      <name val="Arial CE"/>
      <charset val="110"/>
    </font>
    <font>
      <b/>
      <sz val="8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6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Alignment="0">
      <alignment vertical="top" wrapText="1"/>
      <protection locked="0"/>
    </xf>
  </cellStyleXfs>
  <cellXfs count="26">
    <xf numFmtId="0" fontId="0" fillId="0" borderId="0" xfId="0" applyAlignment="1"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0" fillId="0" borderId="0" xfId="0" applyAlignment="1">
      <alignment vertical="top"/>
      <protection locked="0"/>
    </xf>
    <xf numFmtId="0" fontId="3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4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166" fontId="5" fillId="0" borderId="0" xfId="0" applyNumberFormat="1" applyFont="1" applyAlignment="1" applyProtection="1">
      <alignment horizontal="right" vertical="center"/>
    </xf>
    <xf numFmtId="165" fontId="5" fillId="0" borderId="0" xfId="0" applyNumberFormat="1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165" fontId="7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165" fontId="9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ROSplusData/Export/53_(013)_4b%20-%20SO%20304%20odvodn&#283;n&#237;%20Karlovot&#253;nsk&#225;%20v&#253;b&#283;r%20zhotovitele_VV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cet%20Prazs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ROSplusData/Export/53_(012)_1b%20-%20SO%20302%20odvodn&#283;n&#237;%20Pra&#382;sk&#225;%20v&#253;b&#283;r%20zhotovitele_VV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cet%20K%20Nadraz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ROSplusData/Export/53_(009)_3b%20-%20SO%20303%20odvodn&#283;n&#237;%20K%20N&#225;dra&#382;&#237;%20%20v&#253;b&#283;r%20zhotovitele_VV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5">
          <cell r="E5" t="str">
            <v>Nučice chodníky v obci</v>
          </cell>
          <cell r="P5" t="str">
            <v xml:space="preserve"> </v>
          </cell>
        </row>
        <row r="7">
          <cell r="E7" t="str">
            <v>SO 304 odvodnění Karlovotýnská výběr zhotovitele</v>
          </cell>
        </row>
        <row r="9">
          <cell r="E9" t="str">
            <v xml:space="preserve"> </v>
          </cell>
        </row>
        <row r="26">
          <cell r="E26" t="str">
            <v xml:space="preserve"> </v>
          </cell>
        </row>
        <row r="28">
          <cell r="E28" t="str">
            <v xml:space="preserve"> 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VRN"/>
      <sheetName val="Rekapitulace"/>
      <sheetName val="SO 302"/>
      <sheetName val="SO 102"/>
      <sheetName val="#Figury"/>
    </sheetNames>
    <sheetDataSet>
      <sheetData sheetId="0">
        <row r="5">
          <cell r="E5" t="str">
            <v>Nučice chodníky v u. Pražská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5">
          <cell r="P5" t="str">
            <v xml:space="preserve"> </v>
          </cell>
        </row>
        <row r="7">
          <cell r="E7" t="str">
            <v>SO 302 odvodnění Pražská výběr zhotovitele</v>
          </cell>
        </row>
        <row r="9">
          <cell r="E9" t="str">
            <v xml:space="preserve"> </v>
          </cell>
        </row>
        <row r="26">
          <cell r="E26" t="str">
            <v xml:space="preserve"> </v>
          </cell>
        </row>
        <row r="28">
          <cell r="E28" t="str">
            <v xml:space="preserve"> 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VRN"/>
      <sheetName val="Rekapitulace"/>
      <sheetName val="SO 303"/>
      <sheetName val="SO 103"/>
      <sheetName val="#Figury"/>
    </sheetNames>
    <sheetDataSet>
      <sheetData sheetId="0">
        <row r="5">
          <cell r="E5" t="str">
            <v>Nučice chodník v ul. K Nádraží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5">
          <cell r="P5" t="str">
            <v xml:space="preserve"> </v>
          </cell>
        </row>
        <row r="7">
          <cell r="E7" t="str">
            <v>SO 303 odvodnění K Nádraží  výběr zhotovitele</v>
          </cell>
        </row>
        <row r="9">
          <cell r="E9" t="str">
            <v xml:space="preserve"> </v>
          </cell>
        </row>
        <row r="26">
          <cell r="E26" t="str">
            <v xml:space="preserve"> </v>
          </cell>
        </row>
        <row r="28">
          <cell r="E28" t="str">
            <v xml:space="preserve">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opLeftCell="A19" workbookViewId="0">
      <selection activeCell="A26" sqref="A26:XFD37"/>
    </sheetView>
  </sheetViews>
  <sheetFormatPr defaultRowHeight="12.75"/>
  <cols>
    <col min="1" max="1" width="5.5703125" style="25" customWidth="1"/>
    <col min="2" max="2" width="4.42578125" style="25" customWidth="1"/>
    <col min="3" max="3" width="4.7109375" style="25" customWidth="1"/>
    <col min="4" max="4" width="12.7109375" style="25" customWidth="1"/>
    <col min="5" max="5" width="55.5703125" style="25" customWidth="1"/>
    <col min="6" max="6" width="4.7109375" style="25" customWidth="1"/>
    <col min="7" max="7" width="9.85546875" style="25" customWidth="1"/>
    <col min="8" max="8" width="9.7109375" style="25" customWidth="1"/>
    <col min="9" max="9" width="13.5703125" style="25" customWidth="1"/>
    <col min="10" max="16384" width="9.140625" style="3"/>
  </cols>
  <sheetData>
    <row r="1" spans="1:9" ht="18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4" t="s">
        <v>1</v>
      </c>
      <c r="B2" s="5"/>
      <c r="C2" s="5" t="str">
        <f>'[1]Krycí list'!E5</f>
        <v>Nučice chodníky v obci</v>
      </c>
      <c r="D2" s="5"/>
      <c r="E2" s="5"/>
      <c r="F2" s="5"/>
      <c r="G2" s="5"/>
      <c r="H2" s="5"/>
      <c r="I2" s="5"/>
    </row>
    <row r="3" spans="1:9">
      <c r="A3" s="4" t="s">
        <v>2</v>
      </c>
      <c r="B3" s="5"/>
      <c r="C3" s="5" t="str">
        <f>'[1]Krycí list'!E7</f>
        <v>SO 304 odvodnění Karlovotýnská výběr zhotovitele</v>
      </c>
      <c r="D3" s="5"/>
      <c r="E3" s="5"/>
      <c r="F3" s="5"/>
      <c r="G3" s="5"/>
      <c r="H3" s="5"/>
      <c r="I3" s="5"/>
    </row>
    <row r="4" spans="1:9">
      <c r="A4" s="4" t="s">
        <v>3</v>
      </c>
      <c r="B4" s="5"/>
      <c r="C4" s="5" t="str">
        <f>'[1]Krycí list'!E9</f>
        <v xml:space="preserve"> </v>
      </c>
      <c r="D4" s="5"/>
      <c r="E4" s="5"/>
      <c r="F4" s="5"/>
      <c r="G4" s="5"/>
      <c r="H4" s="5"/>
      <c r="I4" s="5"/>
    </row>
    <row r="5" spans="1:9">
      <c r="A5" s="5" t="s">
        <v>4</v>
      </c>
      <c r="B5" s="5"/>
      <c r="C5" s="5" t="str">
        <f>'[1]Krycí list'!P5</f>
        <v xml:space="preserve"> </v>
      </c>
      <c r="D5" s="5"/>
      <c r="E5" s="5"/>
      <c r="F5" s="5"/>
      <c r="G5" s="5"/>
      <c r="H5" s="5"/>
      <c r="I5" s="5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 t="s">
        <v>5</v>
      </c>
      <c r="B7" s="5"/>
      <c r="C7" s="5" t="str">
        <f>'[1]Krycí list'!E26</f>
        <v xml:space="preserve"> </v>
      </c>
      <c r="D7" s="5"/>
      <c r="E7" s="5"/>
      <c r="F7" s="5"/>
      <c r="G7" s="5"/>
      <c r="H7" s="5"/>
      <c r="I7" s="5"/>
    </row>
    <row r="8" spans="1:9">
      <c r="A8" s="5" t="s">
        <v>6</v>
      </c>
      <c r="B8" s="5"/>
      <c r="C8" s="5" t="str">
        <f>'[1]Krycí list'!E28</f>
        <v xml:space="preserve"> </v>
      </c>
      <c r="D8" s="5"/>
      <c r="E8" s="5"/>
      <c r="F8" s="5"/>
      <c r="G8" s="5"/>
      <c r="H8" s="5"/>
      <c r="I8" s="5"/>
    </row>
    <row r="9" spans="1:9">
      <c r="A9" s="5" t="s">
        <v>7</v>
      </c>
      <c r="B9" s="5"/>
      <c r="C9" s="5" t="s">
        <v>8</v>
      </c>
      <c r="D9" s="5"/>
      <c r="E9" s="5"/>
      <c r="F9" s="5"/>
      <c r="G9" s="5"/>
      <c r="H9" s="5"/>
      <c r="I9" s="5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spans="1:9" ht="22.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</row>
    <row r="12" spans="1:9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</row>
    <row r="13" spans="1:9">
      <c r="A13" s="2"/>
      <c r="B13" s="2"/>
      <c r="C13" s="2"/>
      <c r="D13" s="2"/>
      <c r="E13" s="2"/>
      <c r="F13" s="2"/>
      <c r="G13" s="2"/>
      <c r="H13" s="2"/>
      <c r="I13" s="2"/>
    </row>
    <row r="14" spans="1:9">
      <c r="A14" s="13" t="s">
        <v>38</v>
      </c>
      <c r="B14" s="13" t="s">
        <v>22</v>
      </c>
      <c r="C14" s="13" t="s">
        <v>23</v>
      </c>
      <c r="D14" s="14" t="s">
        <v>55</v>
      </c>
      <c r="E14" s="15" t="s">
        <v>56</v>
      </c>
      <c r="F14" s="13" t="s">
        <v>21</v>
      </c>
      <c r="G14" s="16">
        <v>6.06</v>
      </c>
      <c r="H14" s="17"/>
      <c r="I14" s="17">
        <f t="shared" ref="I14:I19" si="0">ROUND(G14*H14,2)</f>
        <v>0</v>
      </c>
    </row>
    <row r="15" spans="1:9" ht="22.5">
      <c r="A15" s="13" t="s">
        <v>42</v>
      </c>
      <c r="B15" s="13" t="s">
        <v>22</v>
      </c>
      <c r="C15" s="13" t="s">
        <v>23</v>
      </c>
      <c r="D15" s="14" t="s">
        <v>57</v>
      </c>
      <c r="E15" s="15" t="s">
        <v>58</v>
      </c>
      <c r="F15" s="13" t="s">
        <v>21</v>
      </c>
      <c r="G15" s="16">
        <v>37.369999999999997</v>
      </c>
      <c r="H15" s="17"/>
      <c r="I15" s="17">
        <f t="shared" si="0"/>
        <v>0</v>
      </c>
    </row>
    <row r="16" spans="1:9" ht="22.5">
      <c r="A16" s="13" t="s">
        <v>43</v>
      </c>
      <c r="B16" s="13" t="s">
        <v>22</v>
      </c>
      <c r="C16" s="13" t="s">
        <v>23</v>
      </c>
      <c r="D16" s="14" t="s">
        <v>59</v>
      </c>
      <c r="E16" s="15" t="s">
        <v>60</v>
      </c>
      <c r="F16" s="13" t="s">
        <v>27</v>
      </c>
      <c r="G16" s="16">
        <v>2</v>
      </c>
      <c r="H16" s="17"/>
      <c r="I16" s="17">
        <f t="shared" si="0"/>
        <v>0</v>
      </c>
    </row>
    <row r="17" spans="1:9" ht="22.5">
      <c r="A17" s="13" t="s">
        <v>44</v>
      </c>
      <c r="B17" s="13" t="s">
        <v>22</v>
      </c>
      <c r="C17" s="13" t="s">
        <v>23</v>
      </c>
      <c r="D17" s="14" t="s">
        <v>61</v>
      </c>
      <c r="E17" s="15" t="s">
        <v>62</v>
      </c>
      <c r="F17" s="13" t="s">
        <v>21</v>
      </c>
      <c r="G17" s="16">
        <v>53.53</v>
      </c>
      <c r="H17" s="17"/>
      <c r="I17" s="17">
        <f t="shared" si="0"/>
        <v>0</v>
      </c>
    </row>
    <row r="18" spans="1:9" ht="22.5">
      <c r="A18" s="13" t="s">
        <v>45</v>
      </c>
      <c r="B18" s="13" t="s">
        <v>22</v>
      </c>
      <c r="C18" s="13" t="s">
        <v>23</v>
      </c>
      <c r="D18" s="14" t="s">
        <v>63</v>
      </c>
      <c r="E18" s="15" t="s">
        <v>64</v>
      </c>
      <c r="F18" s="13" t="s">
        <v>27</v>
      </c>
      <c r="G18" s="16">
        <v>2</v>
      </c>
      <c r="H18" s="17"/>
      <c r="I18" s="17">
        <f t="shared" si="0"/>
        <v>0</v>
      </c>
    </row>
    <row r="19" spans="1:9">
      <c r="A19" s="13" t="s">
        <v>46</v>
      </c>
      <c r="B19" s="13" t="s">
        <v>22</v>
      </c>
      <c r="C19" s="13" t="s">
        <v>23</v>
      </c>
      <c r="D19" s="14" t="s">
        <v>65</v>
      </c>
      <c r="E19" s="15" t="s">
        <v>66</v>
      </c>
      <c r="F19" s="13" t="s">
        <v>27</v>
      </c>
      <c r="G19" s="16">
        <v>8</v>
      </c>
      <c r="H19" s="17"/>
      <c r="I19" s="17">
        <f t="shared" si="0"/>
        <v>0</v>
      </c>
    </row>
    <row r="20" spans="1:9" ht="22.5">
      <c r="A20" s="13" t="s">
        <v>47</v>
      </c>
      <c r="B20" s="13" t="s">
        <v>22</v>
      </c>
      <c r="C20" s="13" t="s">
        <v>23</v>
      </c>
      <c r="D20" s="14" t="s">
        <v>71</v>
      </c>
      <c r="E20" s="15" t="s">
        <v>72</v>
      </c>
      <c r="F20" s="13" t="s">
        <v>27</v>
      </c>
      <c r="G20" s="16">
        <v>1</v>
      </c>
      <c r="H20" s="17"/>
      <c r="I20" s="17">
        <f t="shared" ref="I20:I25" si="1">ROUND(G20*H20,2)</f>
        <v>0</v>
      </c>
    </row>
    <row r="21" spans="1:9">
      <c r="A21" s="13" t="s">
        <v>24</v>
      </c>
      <c r="B21" s="13" t="s">
        <v>22</v>
      </c>
      <c r="C21" s="13" t="s">
        <v>23</v>
      </c>
      <c r="D21" s="14" t="s">
        <v>73</v>
      </c>
      <c r="E21" s="15" t="s">
        <v>74</v>
      </c>
      <c r="F21" s="13" t="s">
        <v>27</v>
      </c>
      <c r="G21" s="16">
        <v>2</v>
      </c>
      <c r="H21" s="17"/>
      <c r="I21" s="17">
        <f t="shared" si="1"/>
        <v>0</v>
      </c>
    </row>
    <row r="22" spans="1:9" ht="22.5">
      <c r="A22" s="13" t="s">
        <v>48</v>
      </c>
      <c r="B22" s="13" t="s">
        <v>22</v>
      </c>
      <c r="C22" s="13" t="s">
        <v>23</v>
      </c>
      <c r="D22" s="14" t="s">
        <v>69</v>
      </c>
      <c r="E22" s="15" t="s">
        <v>70</v>
      </c>
      <c r="F22" s="13" t="s">
        <v>27</v>
      </c>
      <c r="G22" s="16">
        <v>1</v>
      </c>
      <c r="H22" s="17"/>
      <c r="I22" s="17">
        <f t="shared" si="1"/>
        <v>0</v>
      </c>
    </row>
    <row r="23" spans="1:9">
      <c r="A23" s="13" t="s">
        <v>49</v>
      </c>
      <c r="B23" s="13" t="s">
        <v>22</v>
      </c>
      <c r="C23" s="13" t="s">
        <v>23</v>
      </c>
      <c r="D23" s="14" t="s">
        <v>32</v>
      </c>
      <c r="E23" s="15" t="s">
        <v>33</v>
      </c>
      <c r="F23" s="13" t="s">
        <v>21</v>
      </c>
      <c r="G23" s="16">
        <v>47.47</v>
      </c>
      <c r="H23" s="17"/>
      <c r="I23" s="17">
        <f t="shared" si="1"/>
        <v>0</v>
      </c>
    </row>
    <row r="24" spans="1:9">
      <c r="A24" s="13" t="s">
        <v>50</v>
      </c>
      <c r="B24" s="13" t="s">
        <v>22</v>
      </c>
      <c r="C24" s="13" t="s">
        <v>23</v>
      </c>
      <c r="D24" s="14" t="s">
        <v>36</v>
      </c>
      <c r="E24" s="15" t="s">
        <v>37</v>
      </c>
      <c r="F24" s="13" t="s">
        <v>21</v>
      </c>
      <c r="G24" s="16">
        <v>8.08</v>
      </c>
      <c r="H24" s="17"/>
      <c r="I24" s="17">
        <f t="shared" si="1"/>
        <v>0</v>
      </c>
    </row>
    <row r="25" spans="1:9">
      <c r="A25" s="13" t="s">
        <v>51</v>
      </c>
      <c r="B25" s="13" t="s">
        <v>22</v>
      </c>
      <c r="C25" s="13" t="s">
        <v>23</v>
      </c>
      <c r="D25" s="14" t="s">
        <v>40</v>
      </c>
      <c r="E25" s="15" t="s">
        <v>41</v>
      </c>
      <c r="F25" s="13" t="s">
        <v>27</v>
      </c>
      <c r="G25" s="16">
        <v>6</v>
      </c>
      <c r="H25" s="17"/>
      <c r="I25" s="17">
        <f t="shared" si="1"/>
        <v>0</v>
      </c>
    </row>
    <row r="26" spans="1:9">
      <c r="A26" s="22"/>
      <c r="B26" s="22"/>
      <c r="C26" s="22"/>
      <c r="D26" s="22"/>
      <c r="E26" s="23" t="s">
        <v>52</v>
      </c>
      <c r="F26" s="22"/>
      <c r="G26" s="22"/>
      <c r="H26" s="22"/>
      <c r="I26" s="24">
        <f>SUM(I14:I25)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opLeftCell="A16" workbookViewId="0">
      <selection activeCell="E28" sqref="E28"/>
    </sheetView>
  </sheetViews>
  <sheetFormatPr defaultRowHeight="12.75"/>
  <cols>
    <col min="1" max="1" width="5.5703125" style="25" customWidth="1"/>
    <col min="2" max="2" width="4.42578125" style="25" customWidth="1"/>
    <col min="3" max="3" width="4.7109375" style="25" customWidth="1"/>
    <col min="4" max="4" width="12.7109375" style="25" customWidth="1"/>
    <col min="5" max="5" width="55.5703125" style="25" customWidth="1"/>
    <col min="6" max="6" width="4.7109375" style="25" customWidth="1"/>
    <col min="7" max="7" width="9.85546875" style="25" customWidth="1"/>
    <col min="8" max="8" width="9.7109375" style="25" customWidth="1"/>
    <col min="9" max="9" width="13.5703125" style="25" customWidth="1"/>
    <col min="10" max="16384" width="9.140625" style="3"/>
  </cols>
  <sheetData>
    <row r="1" spans="1:9" ht="18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4" t="s">
        <v>1</v>
      </c>
      <c r="B2" s="5"/>
      <c r="C2" s="5" t="str">
        <f>'[2]Krycí list'!E5</f>
        <v>Nučice chodníky v u. Pražská</v>
      </c>
      <c r="D2" s="5"/>
      <c r="E2" s="5"/>
      <c r="F2" s="5"/>
      <c r="G2" s="5"/>
      <c r="H2" s="5"/>
      <c r="I2" s="5"/>
    </row>
    <row r="3" spans="1:9">
      <c r="A3" s="4" t="s">
        <v>2</v>
      </c>
      <c r="B3" s="5"/>
      <c r="C3" s="5" t="str">
        <f>'[3]Krycí list'!E7</f>
        <v>SO 302 odvodnění Pražská výběr zhotovitele</v>
      </c>
      <c r="D3" s="5"/>
      <c r="E3" s="5"/>
      <c r="F3" s="5"/>
      <c r="G3" s="5"/>
      <c r="H3" s="5"/>
      <c r="I3" s="5"/>
    </row>
    <row r="4" spans="1:9">
      <c r="A4" s="4" t="s">
        <v>3</v>
      </c>
      <c r="B4" s="5"/>
      <c r="C4" s="5" t="str">
        <f>'[3]Krycí list'!E9</f>
        <v xml:space="preserve"> </v>
      </c>
      <c r="D4" s="5"/>
      <c r="E4" s="5"/>
      <c r="F4" s="5"/>
      <c r="G4" s="5"/>
      <c r="H4" s="5"/>
      <c r="I4" s="5"/>
    </row>
    <row r="5" spans="1:9">
      <c r="A5" s="5" t="s">
        <v>4</v>
      </c>
      <c r="B5" s="5"/>
      <c r="C5" s="5" t="str">
        <f>'[3]Krycí list'!P5</f>
        <v xml:space="preserve"> </v>
      </c>
      <c r="D5" s="5"/>
      <c r="E5" s="5"/>
      <c r="F5" s="5"/>
      <c r="G5" s="5"/>
      <c r="H5" s="5"/>
      <c r="I5" s="5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 t="s">
        <v>5</v>
      </c>
      <c r="B7" s="5"/>
      <c r="C7" s="5" t="str">
        <f>'[3]Krycí list'!E26</f>
        <v xml:space="preserve"> </v>
      </c>
      <c r="D7" s="5"/>
      <c r="E7" s="5"/>
      <c r="F7" s="5"/>
      <c r="G7" s="5"/>
      <c r="H7" s="5"/>
      <c r="I7" s="5"/>
    </row>
    <row r="8" spans="1:9">
      <c r="A8" s="5" t="s">
        <v>6</v>
      </c>
      <c r="B8" s="5"/>
      <c r="C8" s="5" t="str">
        <f>'[3]Krycí list'!E28</f>
        <v xml:space="preserve"> </v>
      </c>
      <c r="D8" s="5"/>
      <c r="E8" s="5"/>
      <c r="F8" s="5"/>
      <c r="G8" s="5"/>
      <c r="H8" s="5"/>
      <c r="I8" s="5"/>
    </row>
    <row r="9" spans="1:9">
      <c r="A9" s="5" t="s">
        <v>7</v>
      </c>
      <c r="B9" s="5"/>
      <c r="C9" s="5" t="s">
        <v>8</v>
      </c>
      <c r="D9" s="5"/>
      <c r="E9" s="5"/>
      <c r="F9" s="5"/>
      <c r="G9" s="5"/>
      <c r="H9" s="5"/>
      <c r="I9" s="5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spans="1:9" ht="22.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</row>
    <row r="12" spans="1:9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</row>
    <row r="13" spans="1:9">
      <c r="A13" s="2"/>
      <c r="B13" s="2"/>
      <c r="C13" s="2"/>
      <c r="D13" s="2"/>
      <c r="E13" s="2"/>
      <c r="F13" s="2"/>
      <c r="G13" s="2"/>
      <c r="H13" s="2"/>
      <c r="I13" s="2"/>
    </row>
    <row r="14" spans="1:9">
      <c r="A14" s="10"/>
      <c r="B14" s="11" t="s">
        <v>18</v>
      </c>
      <c r="C14" s="10"/>
      <c r="D14" s="10" t="s">
        <v>53</v>
      </c>
      <c r="E14" s="10" t="s">
        <v>54</v>
      </c>
      <c r="F14" s="10"/>
      <c r="G14" s="10"/>
      <c r="H14" s="10"/>
      <c r="I14" s="12"/>
    </row>
    <row r="15" spans="1:9">
      <c r="A15" s="18"/>
      <c r="B15" s="19" t="s">
        <v>18</v>
      </c>
      <c r="C15" s="18"/>
      <c r="D15" s="20" t="s">
        <v>19</v>
      </c>
      <c r="E15" s="20" t="s">
        <v>20</v>
      </c>
      <c r="F15" s="18"/>
      <c r="G15" s="18"/>
      <c r="H15" s="18"/>
      <c r="I15" s="21"/>
    </row>
    <row r="16" spans="1:9">
      <c r="A16" s="13" t="s">
        <v>25</v>
      </c>
      <c r="B16" s="13" t="s">
        <v>22</v>
      </c>
      <c r="C16" s="13" t="s">
        <v>23</v>
      </c>
      <c r="D16" s="14" t="s">
        <v>55</v>
      </c>
      <c r="E16" s="15" t="s">
        <v>56</v>
      </c>
      <c r="F16" s="13" t="s">
        <v>21</v>
      </c>
      <c r="G16" s="16">
        <v>18.18</v>
      </c>
      <c r="H16" s="17"/>
      <c r="I16" s="17">
        <f t="shared" ref="I16:I19" si="0">ROUND(G16*H16,2)</f>
        <v>0</v>
      </c>
    </row>
    <row r="17" spans="1:9" ht="22.5">
      <c r="A17" s="13" t="s">
        <v>26</v>
      </c>
      <c r="B17" s="13" t="s">
        <v>22</v>
      </c>
      <c r="C17" s="13" t="s">
        <v>23</v>
      </c>
      <c r="D17" s="14" t="s">
        <v>57</v>
      </c>
      <c r="E17" s="15" t="s">
        <v>58</v>
      </c>
      <c r="F17" s="13" t="s">
        <v>21</v>
      </c>
      <c r="G17" s="16">
        <v>89.89</v>
      </c>
      <c r="H17" s="17"/>
      <c r="I17" s="17">
        <f t="shared" si="0"/>
        <v>0</v>
      </c>
    </row>
    <row r="18" spans="1:9" ht="22.5">
      <c r="A18" s="13" t="s">
        <v>28</v>
      </c>
      <c r="B18" s="13" t="s">
        <v>22</v>
      </c>
      <c r="C18" s="13" t="s">
        <v>23</v>
      </c>
      <c r="D18" s="14" t="s">
        <v>59</v>
      </c>
      <c r="E18" s="15" t="s">
        <v>60</v>
      </c>
      <c r="F18" s="13" t="s">
        <v>27</v>
      </c>
      <c r="G18" s="16">
        <v>5</v>
      </c>
      <c r="H18" s="17"/>
      <c r="I18" s="17">
        <f t="shared" si="0"/>
        <v>0</v>
      </c>
    </row>
    <row r="19" spans="1:9" ht="22.5">
      <c r="A19" s="13" t="s">
        <v>29</v>
      </c>
      <c r="B19" s="13" t="s">
        <v>22</v>
      </c>
      <c r="C19" s="13" t="s">
        <v>23</v>
      </c>
      <c r="D19" s="14" t="s">
        <v>61</v>
      </c>
      <c r="E19" s="15" t="s">
        <v>62</v>
      </c>
      <c r="F19" s="13" t="s">
        <v>21</v>
      </c>
      <c r="G19" s="16">
        <v>97.44</v>
      </c>
      <c r="H19" s="17"/>
      <c r="I19" s="17">
        <f t="shared" si="0"/>
        <v>0</v>
      </c>
    </row>
    <row r="20" spans="1:9" ht="22.5">
      <c r="A20" s="13" t="s">
        <v>30</v>
      </c>
      <c r="B20" s="13" t="s">
        <v>22</v>
      </c>
      <c r="C20" s="13" t="s">
        <v>23</v>
      </c>
      <c r="D20" s="14" t="s">
        <v>63</v>
      </c>
      <c r="E20" s="15" t="s">
        <v>64</v>
      </c>
      <c r="F20" s="13" t="s">
        <v>27</v>
      </c>
      <c r="G20" s="16">
        <v>4</v>
      </c>
      <c r="H20" s="17"/>
      <c r="I20" s="17">
        <f t="shared" ref="I20:I23" si="1">ROUND(G20*H20,2)</f>
        <v>0</v>
      </c>
    </row>
    <row r="21" spans="1:9">
      <c r="A21" s="13" t="s">
        <v>34</v>
      </c>
      <c r="B21" s="13" t="s">
        <v>22</v>
      </c>
      <c r="C21" s="13" t="s">
        <v>23</v>
      </c>
      <c r="D21" s="14" t="s">
        <v>65</v>
      </c>
      <c r="E21" s="15" t="s">
        <v>66</v>
      </c>
      <c r="F21" s="13" t="s">
        <v>27</v>
      </c>
      <c r="G21" s="16">
        <v>20</v>
      </c>
      <c r="H21" s="17"/>
      <c r="I21" s="17">
        <f t="shared" si="1"/>
        <v>0</v>
      </c>
    </row>
    <row r="22" spans="1:9">
      <c r="A22" s="13" t="s">
        <v>38</v>
      </c>
      <c r="B22" s="13" t="s">
        <v>22</v>
      </c>
      <c r="C22" s="13" t="s">
        <v>23</v>
      </c>
      <c r="D22" s="14" t="s">
        <v>67</v>
      </c>
      <c r="E22" s="15" t="s">
        <v>68</v>
      </c>
      <c r="F22" s="13" t="s">
        <v>27</v>
      </c>
      <c r="G22" s="16">
        <v>2</v>
      </c>
      <c r="H22" s="17"/>
      <c r="I22" s="17">
        <f t="shared" si="1"/>
        <v>0</v>
      </c>
    </row>
    <row r="23" spans="1:9" ht="22.5">
      <c r="A23" s="13" t="s">
        <v>39</v>
      </c>
      <c r="B23" s="13" t="s">
        <v>22</v>
      </c>
      <c r="C23" s="13" t="s">
        <v>23</v>
      </c>
      <c r="D23" s="14" t="s">
        <v>69</v>
      </c>
      <c r="E23" s="15" t="s">
        <v>70</v>
      </c>
      <c r="F23" s="13" t="s">
        <v>27</v>
      </c>
      <c r="G23" s="16">
        <v>3</v>
      </c>
      <c r="H23" s="17"/>
      <c r="I23" s="17">
        <f t="shared" si="1"/>
        <v>0</v>
      </c>
    </row>
    <row r="24" spans="1:9">
      <c r="A24" s="22"/>
      <c r="B24" s="22"/>
      <c r="C24" s="22"/>
      <c r="D24" s="22"/>
      <c r="E24" s="23" t="s">
        <v>52</v>
      </c>
      <c r="F24" s="22"/>
      <c r="G24" s="22"/>
      <c r="H24" s="22"/>
      <c r="I24" s="24">
        <f>SUM(I16:I23)</f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A11" workbookViewId="0">
      <selection activeCell="E24" sqref="E24"/>
    </sheetView>
  </sheetViews>
  <sheetFormatPr defaultRowHeight="12.75"/>
  <cols>
    <col min="1" max="1" width="5.5703125" style="25" customWidth="1"/>
    <col min="2" max="2" width="4.42578125" style="25" customWidth="1"/>
    <col min="3" max="3" width="4.7109375" style="25" customWidth="1"/>
    <col min="4" max="4" width="12.7109375" style="25" customWidth="1"/>
    <col min="5" max="5" width="55.5703125" style="25" customWidth="1"/>
    <col min="6" max="6" width="4.7109375" style="25" customWidth="1"/>
    <col min="7" max="7" width="9.85546875" style="25" customWidth="1"/>
    <col min="8" max="8" width="9.7109375" style="25" customWidth="1"/>
    <col min="9" max="9" width="13.5703125" style="25" customWidth="1"/>
    <col min="10" max="16384" width="9.140625" style="3"/>
  </cols>
  <sheetData>
    <row r="1" spans="1:9" ht="18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4" t="s">
        <v>1</v>
      </c>
      <c r="B2" s="5"/>
      <c r="C2" s="5" t="str">
        <f>'[4]Krycí list'!E5</f>
        <v>Nučice chodník v ul. K Nádraží</v>
      </c>
      <c r="D2" s="5"/>
      <c r="E2" s="5"/>
      <c r="F2" s="5"/>
      <c r="G2" s="5"/>
      <c r="H2" s="5"/>
      <c r="I2" s="5"/>
    </row>
    <row r="3" spans="1:9">
      <c r="A3" s="4" t="s">
        <v>2</v>
      </c>
      <c r="B3" s="5"/>
      <c r="C3" s="5" t="str">
        <f>'[5]Krycí list'!E7</f>
        <v>SO 303 odvodnění K Nádraží  výběr zhotovitele</v>
      </c>
      <c r="D3" s="5"/>
      <c r="E3" s="5"/>
      <c r="F3" s="5"/>
      <c r="G3" s="5"/>
      <c r="H3" s="5"/>
      <c r="I3" s="5"/>
    </row>
    <row r="4" spans="1:9">
      <c r="A4" s="4" t="s">
        <v>3</v>
      </c>
      <c r="B4" s="5"/>
      <c r="C4" s="5" t="str">
        <f>'[5]Krycí list'!E9</f>
        <v xml:space="preserve"> </v>
      </c>
      <c r="D4" s="5"/>
      <c r="E4" s="5"/>
      <c r="F4" s="5"/>
      <c r="G4" s="5"/>
      <c r="H4" s="5"/>
      <c r="I4" s="5"/>
    </row>
    <row r="5" spans="1:9">
      <c r="A5" s="5" t="s">
        <v>4</v>
      </c>
      <c r="B5" s="5"/>
      <c r="C5" s="5" t="str">
        <f>'[5]Krycí list'!P5</f>
        <v xml:space="preserve"> </v>
      </c>
      <c r="D5" s="5"/>
      <c r="E5" s="5"/>
      <c r="F5" s="5"/>
      <c r="G5" s="5"/>
      <c r="H5" s="5"/>
      <c r="I5" s="5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 t="s">
        <v>5</v>
      </c>
      <c r="B7" s="5"/>
      <c r="C7" s="5" t="str">
        <f>'[5]Krycí list'!E26</f>
        <v xml:space="preserve"> </v>
      </c>
      <c r="D7" s="5"/>
      <c r="E7" s="5"/>
      <c r="F7" s="5"/>
      <c r="G7" s="5"/>
      <c r="H7" s="5"/>
      <c r="I7" s="5"/>
    </row>
    <row r="8" spans="1:9">
      <c r="A8" s="5" t="s">
        <v>6</v>
      </c>
      <c r="B8" s="5"/>
      <c r="C8" s="5" t="str">
        <f>'[5]Krycí list'!E28</f>
        <v xml:space="preserve"> </v>
      </c>
      <c r="D8" s="5"/>
      <c r="E8" s="5"/>
      <c r="F8" s="5"/>
      <c r="G8" s="5"/>
      <c r="H8" s="5"/>
      <c r="I8" s="5"/>
    </row>
    <row r="9" spans="1:9">
      <c r="A9" s="5" t="s">
        <v>7</v>
      </c>
      <c r="B9" s="5"/>
      <c r="C9" s="5" t="s">
        <v>8</v>
      </c>
      <c r="D9" s="5"/>
      <c r="E9" s="5"/>
      <c r="F9" s="5"/>
      <c r="G9" s="5"/>
      <c r="H9" s="5"/>
      <c r="I9" s="5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spans="1:9" ht="22.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</row>
    <row r="12" spans="1:9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</row>
    <row r="13" spans="1:9">
      <c r="A13" s="2"/>
      <c r="B13" s="2"/>
      <c r="C13" s="2"/>
      <c r="D13" s="2"/>
      <c r="E13" s="2"/>
      <c r="F13" s="2"/>
      <c r="G13" s="2"/>
      <c r="H13" s="2"/>
      <c r="I13" s="2"/>
    </row>
    <row r="14" spans="1:9">
      <c r="A14" s="10"/>
      <c r="B14" s="11" t="s">
        <v>18</v>
      </c>
      <c r="C14" s="10"/>
      <c r="D14" s="10" t="s">
        <v>19</v>
      </c>
      <c r="E14" s="10" t="s">
        <v>20</v>
      </c>
      <c r="F14" s="10"/>
      <c r="G14" s="10"/>
      <c r="H14" s="10"/>
      <c r="I14" s="12"/>
    </row>
    <row r="15" spans="1:9">
      <c r="A15" s="13" t="s">
        <v>31</v>
      </c>
      <c r="B15" s="13" t="s">
        <v>22</v>
      </c>
      <c r="C15" s="13" t="s">
        <v>23</v>
      </c>
      <c r="D15" s="14" t="s">
        <v>32</v>
      </c>
      <c r="E15" s="15" t="s">
        <v>33</v>
      </c>
      <c r="F15" s="13" t="s">
        <v>21</v>
      </c>
      <c r="G15" s="16">
        <v>147.46</v>
      </c>
      <c r="H15" s="17"/>
      <c r="I15" s="17">
        <f t="shared" ref="I15:I17" si="0">ROUND(G15*H15,2)</f>
        <v>0</v>
      </c>
    </row>
    <row r="16" spans="1:9" ht="13.5" customHeight="1">
      <c r="A16" s="13" t="s">
        <v>35</v>
      </c>
      <c r="B16" s="13" t="s">
        <v>22</v>
      </c>
      <c r="C16" s="13" t="s">
        <v>23</v>
      </c>
      <c r="D16" s="14" t="s">
        <v>36</v>
      </c>
      <c r="E16" s="15" t="s">
        <v>37</v>
      </c>
      <c r="F16" s="13" t="s">
        <v>21</v>
      </c>
      <c r="G16" s="16">
        <v>11.11</v>
      </c>
      <c r="H16" s="17"/>
      <c r="I16" s="17">
        <f t="shared" si="0"/>
        <v>0</v>
      </c>
    </row>
    <row r="17" spans="1:9">
      <c r="A17" s="13" t="s">
        <v>39</v>
      </c>
      <c r="B17" s="13" t="s">
        <v>22</v>
      </c>
      <c r="C17" s="13" t="s">
        <v>23</v>
      </c>
      <c r="D17" s="14" t="s">
        <v>40</v>
      </c>
      <c r="E17" s="15" t="s">
        <v>41</v>
      </c>
      <c r="F17" s="13" t="s">
        <v>27</v>
      </c>
      <c r="G17" s="16">
        <v>12</v>
      </c>
      <c r="H17" s="17"/>
      <c r="I17" s="17">
        <f t="shared" si="0"/>
        <v>0</v>
      </c>
    </row>
    <row r="18" spans="1:9">
      <c r="A18" s="22"/>
      <c r="B18" s="22"/>
      <c r="C18" s="22"/>
      <c r="D18" s="22"/>
      <c r="E18" s="23" t="s">
        <v>52</v>
      </c>
      <c r="F18" s="22"/>
      <c r="G18" s="22"/>
      <c r="H18" s="22"/>
      <c r="I18" s="24">
        <f>SUM(I15:I17)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 304</vt:lpstr>
      <vt:lpstr>SO 303 (2)</vt:lpstr>
      <vt:lpstr>SO 303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2015-01-19T11:06:54Z</dcterms:created>
  <dcterms:modified xsi:type="dcterms:W3CDTF">2015-02-13T10:10:31Z</dcterms:modified>
</cp:coreProperties>
</file>