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externalReferences>
    <externalReference r:id="rId2"/>
  </externalReferences>
  <calcPr calcId="152511" iterateCount="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4" i="1" s="1"/>
  <c r="I15" i="1"/>
  <c r="C8" i="1"/>
  <c r="C7" i="1"/>
  <c r="C5" i="1"/>
  <c r="C4" i="1"/>
  <c r="C3" i="1"/>
  <c r="C2" i="1"/>
</calcChain>
</file>

<file path=xl/sharedStrings.xml><?xml version="1.0" encoding="utf-8"?>
<sst xmlns="http://schemas.openxmlformats.org/spreadsheetml/2006/main" count="65" uniqueCount="44">
  <si>
    <t>ROZPOČET</t>
  </si>
  <si>
    <t>Stavba:</t>
  </si>
  <si>
    <t>Objekt:</t>
  </si>
  <si>
    <t>Časť:</t>
  </si>
  <si>
    <t>JKSO:</t>
  </si>
  <si>
    <t>Objednávateľ:</t>
  </si>
  <si>
    <t>Zhotoviteľ:</t>
  </si>
  <si>
    <t>Dátum:</t>
  </si>
  <si>
    <t>P.Č.</t>
  </si>
  <si>
    <t>TV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</si>
  <si>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</si>
  <si>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</si>
  <si>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</si>
  <si>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</si>
  <si>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</si>
  <si>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</si>
  <si>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</si>
  <si>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D</t>
  </si>
  <si>
    <t>6</t>
  </si>
  <si>
    <t>Úpravy povrchov, podlahy, osadenie</t>
  </si>
  <si>
    <t>K</t>
  </si>
  <si>
    <t>011</t>
  </si>
  <si>
    <t>610991111</t>
  </si>
  <si>
    <t>Zakrývanie výplní vnútorných okenných otvorov, predmetov a konštrukcií</t>
  </si>
  <si>
    <t>m2</t>
  </si>
  <si>
    <t>014</t>
  </si>
  <si>
    <t>612401391</t>
  </si>
  <si>
    <t>Omietka jednotlivých malých plôch vnútorných stien akoukoľvek maltou nad 0, 25 do 1 m2</t>
  </si>
  <si>
    <t>ks</t>
  </si>
  <si>
    <t>612421331</t>
  </si>
  <si>
    <t>Oprava vnútorných vápenných omietok stien, v množstve opravenej plochy nad 10 do 30 % štukových</t>
  </si>
  <si>
    <t>612421431</t>
  </si>
  <si>
    <t>Oprava vnútorných vápenných omietok stien, v množstve opravenej plochy nad 30 do 50 % štukových</t>
  </si>
  <si>
    <t>612423531</t>
  </si>
  <si>
    <t>Omietka rýh v stenách maltou vápennou šírky ryhy do 150 mm omietkou štukovou</t>
  </si>
  <si>
    <t>612465113</t>
  </si>
  <si>
    <t>Príprava vnútorného podkladu stien, penetračný náter</t>
  </si>
  <si>
    <t>612467520</t>
  </si>
  <si>
    <t>Vnútorná extra hladká sadrová stierková stien hr. cca. 3 mm</t>
  </si>
  <si>
    <t>612473182</t>
  </si>
  <si>
    <t>Vnútorná omietka vápennocement. zo suchých zmesí i v schodisku, muriva druhu, štuková</t>
  </si>
  <si>
    <t>631312141</t>
  </si>
  <si>
    <t>Doplnenie existujúcich mazanín prostým betónom (s dodaním hmôt) bez poteru rýh v mazaninách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</si>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</sst>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_x0000_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4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rgb="FF80008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0" xfId="0" applyNumberFormat="1" applyFont="1" applyFill="1" applyAlignment="1" applyProtection="1"/>
    <xf numFmtId="49" fontId="2" fillId="2" borderId="0" xfId="0" applyNumberFormat="1" applyFont="1" applyFill="1" applyAlignment="1" applyProtection="1"/>
    <xf numFmtId="49" fontId="3" fillId="2" borderId="0" xfId="0" applyNumberFormat="1" applyFont="1" applyFill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vertical="center"/>
    </xf>
    <xf numFmtId="49" fontId="2" fillId="3" borderId="0" xfId="0" applyNumberFormat="1" applyFont="1" applyFill="1" applyAlignment="1" applyProtection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1" fontId="2" fillId="4" borderId="3" xfId="0" applyNumberFormat="1" applyFont="1" applyFill="1" applyBorder="1" applyAlignment="1" applyProtection="1">
      <alignment horizontal="center" vertical="center" wrapText="1"/>
    </xf>
    <xf numFmtId="1" fontId="2" fillId="4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right" vertical="center"/>
    </xf>
    <xf numFmtId="2" fontId="5" fillId="0" borderId="0" xfId="0" applyNumberFormat="1" applyFont="1" applyFill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JEKTY\PROJEKTY%20VYHRAN&#201;\114_Jaslovsk&#233;_Bohunice_moderniz&#225;cia%20Z&#352;\NAB&#205;DKA%20HESTON\VV%20%20po%20elektronick&#233;%20aukci\3_HESTON_Stavebne_upravy_Vykaz_doplneny2703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ácia"/>
      <sheetName val="Rozpocet"/>
      <sheetName val="#Figury"/>
    </sheetNames>
    <sheetDataSet>
      <sheetData sheetId="0">
        <row r="5">
          <cell r="E5" t="str">
            <v>Modernizácia vnútorných priestorov základnej školy v Jaslovských Bohuniciach</v>
          </cell>
          <cell r="P5" t="str">
            <v xml:space="preserve"> </v>
          </cell>
        </row>
        <row r="7">
          <cell r="E7" t="str">
            <v>Stavebné úpravy</v>
          </cell>
        </row>
        <row r="9">
          <cell r="E9" t="str">
            <v xml:space="preserve"> </v>
          </cell>
        </row>
        <row r="26">
          <cell r="E26" t="str">
            <v>Obec Jaslovské Bohunice</v>
          </cell>
        </row>
        <row r="28">
          <cell r="E28" t="str">
            <v>HESTON s.r.o.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15" sqref="K15"/>
    </sheetView>
  </sheetViews>
  <sheetFormatPr defaultRowHeight="15" x14ac:dyDescent="0.25"/>
  <cols>
    <col min="5" max="5" width="57.140625" customWidth="1"/>
  </cols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4"/>
      <c r="C2" s="5" t="str">
        <f>'[1]Krycí list'!E5</f>
        <v>Modernizácia vnútorných priestorov základnej školy v Jaslovských Bohuniciach</v>
      </c>
      <c r="D2" s="6"/>
      <c r="E2" s="6"/>
      <c r="F2" s="4"/>
      <c r="G2" s="4"/>
      <c r="H2" s="4"/>
      <c r="I2" s="4"/>
    </row>
    <row r="3" spans="1:9" x14ac:dyDescent="0.25">
      <c r="A3" s="3" t="s">
        <v>2</v>
      </c>
      <c r="B3" s="4"/>
      <c r="C3" s="5" t="str">
        <f>'[1]Krycí list'!E7</f>
        <v>Stavebné úpravy</v>
      </c>
      <c r="D3" s="6"/>
      <c r="E3" s="6"/>
      <c r="F3" s="4"/>
      <c r="G3" s="4"/>
      <c r="H3" s="4"/>
      <c r="I3" s="5"/>
    </row>
    <row r="4" spans="1:9" x14ac:dyDescent="0.25">
      <c r="A4" s="3" t="s">
        <v>3</v>
      </c>
      <c r="B4" s="4"/>
      <c r="C4" s="5" t="str">
        <f>'[1]Krycí list'!E9</f>
        <v xml:space="preserve"> </v>
      </c>
      <c r="D4" s="6"/>
      <c r="E4" s="6"/>
      <c r="F4" s="4"/>
      <c r="G4" s="4"/>
      <c r="H4" s="4"/>
      <c r="I4" s="5"/>
    </row>
    <row r="5" spans="1:9" x14ac:dyDescent="0.25">
      <c r="A5" s="4" t="s">
        <v>4</v>
      </c>
      <c r="B5" s="4"/>
      <c r="C5" s="5" t="str">
        <f>'[1]Krycí list'!P5</f>
        <v xml:space="preserve"> </v>
      </c>
      <c r="D5" s="6"/>
      <c r="E5" s="6"/>
      <c r="F5" s="4"/>
      <c r="G5" s="4"/>
      <c r="H5" s="4"/>
      <c r="I5" s="7"/>
    </row>
    <row r="6" spans="1:9" x14ac:dyDescent="0.25">
      <c r="A6" s="4"/>
      <c r="B6" s="4"/>
      <c r="C6" s="5"/>
      <c r="D6" s="6"/>
      <c r="E6" s="6"/>
      <c r="F6" s="4"/>
      <c r="G6" s="4"/>
      <c r="H6" s="4"/>
      <c r="I6" s="7"/>
    </row>
    <row r="7" spans="1:9" x14ac:dyDescent="0.25">
      <c r="A7" s="4" t="s">
        <v>5</v>
      </c>
      <c r="B7" s="4"/>
      <c r="C7" s="5" t="str">
        <f>'[1]Krycí list'!E26</f>
        <v>Obec Jaslovské Bohunice</v>
      </c>
      <c r="D7" s="6"/>
      <c r="E7" s="6"/>
      <c r="F7" s="4"/>
      <c r="G7" s="4"/>
      <c r="H7" s="4"/>
      <c r="I7" s="7"/>
    </row>
    <row r="8" spans="1:9" x14ac:dyDescent="0.25">
      <c r="A8" s="4" t="s">
        <v>6</v>
      </c>
      <c r="B8" s="4"/>
      <c r="C8" s="5" t="str">
        <f>'[1]Krycí list'!E28</f>
        <v>HESTON s.r.o.</v>
      </c>
      <c r="D8" s="6"/>
      <c r="E8" s="6"/>
      <c r="F8" s="4"/>
      <c r="G8" s="4"/>
      <c r="H8" s="4"/>
      <c r="I8" s="7"/>
    </row>
    <row r="9" spans="1:9" x14ac:dyDescent="0.25">
      <c r="A9" s="4" t="s">
        <v>7</v>
      </c>
      <c r="B9" s="4"/>
      <c r="C9" s="8"/>
      <c r="D9" s="8">
        <v>42867</v>
      </c>
      <c r="E9" s="6"/>
      <c r="F9" s="4"/>
      <c r="G9" s="4"/>
      <c r="H9" s="4"/>
      <c r="I9" s="7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22.5" x14ac:dyDescent="0.25">
      <c r="A11" s="9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</row>
    <row r="12" spans="1:9" x14ac:dyDescent="0.2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13"/>
      <c r="B14" s="14" t="s">
        <v>17</v>
      </c>
      <c r="C14" s="13"/>
      <c r="D14" s="13" t="s">
        <v>18</v>
      </c>
      <c r="E14" s="13" t="s">
        <v>19</v>
      </c>
      <c r="F14" s="13"/>
      <c r="G14" s="13"/>
      <c r="H14" s="15"/>
      <c r="I14" s="15">
        <f>SUM(I15:I30)</f>
        <v>0</v>
      </c>
    </row>
    <row r="15" spans="1:9" x14ac:dyDescent="0.25">
      <c r="A15" s="16">
        <v>31</v>
      </c>
      <c r="B15" s="16" t="s">
        <v>20</v>
      </c>
      <c r="C15" s="16" t="s">
        <v>21</v>
      </c>
      <c r="D15" s="17" t="s">
        <v>22</v>
      </c>
      <c r="E15" s="18" t="s">
        <v>23</v>
      </c>
      <c r="F15" s="16" t="s">
        <v>24</v>
      </c>
      <c r="G15" s="19">
        <v>1035.8879999999999</v>
      </c>
      <c r="H15" s="20"/>
      <c r="I15" s="20">
        <f t="shared" ref="I15:I23" si="0">ROUND(G15*H15,2)</f>
        <v>0</v>
      </c>
    </row>
    <row r="16" spans="1:9" ht="22.5" x14ac:dyDescent="0.25">
      <c r="A16" s="16">
        <v>32</v>
      </c>
      <c r="B16" s="16" t="s">
        <v>20</v>
      </c>
      <c r="C16" s="16" t="s">
        <v>25</v>
      </c>
      <c r="D16" s="17" t="s">
        <v>26</v>
      </c>
      <c r="E16" s="18" t="s">
        <v>27</v>
      </c>
      <c r="F16" s="16" t="s">
        <v>28</v>
      </c>
      <c r="G16" s="19">
        <v>2</v>
      </c>
      <c r="H16" s="20"/>
      <c r="I16" s="20">
        <f t="shared" si="0"/>
        <v>0</v>
      </c>
    </row>
    <row r="17" spans="1:9" ht="22.5" x14ac:dyDescent="0.25">
      <c r="A17" s="16">
        <v>33</v>
      </c>
      <c r="B17" s="16" t="s">
        <v>20</v>
      </c>
      <c r="C17" s="16" t="s">
        <v>25</v>
      </c>
      <c r="D17" s="17" t="s">
        <v>29</v>
      </c>
      <c r="E17" s="21" t="s">
        <v>30</v>
      </c>
      <c r="F17" s="22" t="s">
        <v>24</v>
      </c>
      <c r="G17" s="23">
        <v>3021.32</v>
      </c>
      <c r="H17" s="24"/>
      <c r="I17" s="20">
        <f t="shared" si="0"/>
        <v>0</v>
      </c>
    </row>
    <row r="18" spans="1:9" ht="22.5" x14ac:dyDescent="0.25">
      <c r="A18" s="16">
        <v>34</v>
      </c>
      <c r="B18" s="16" t="s">
        <v>20</v>
      </c>
      <c r="C18" s="16" t="s">
        <v>25</v>
      </c>
      <c r="D18" s="17" t="s">
        <v>31</v>
      </c>
      <c r="E18" s="21" t="s">
        <v>32</v>
      </c>
      <c r="F18" s="22" t="s">
        <v>24</v>
      </c>
      <c r="G18" s="23">
        <v>1275.3520000000001</v>
      </c>
      <c r="H18" s="24"/>
      <c r="I18" s="20">
        <f t="shared" si="0"/>
        <v>0</v>
      </c>
    </row>
    <row r="19" spans="1:9" ht="22.5" x14ac:dyDescent="0.25">
      <c r="A19" s="16">
        <v>35</v>
      </c>
      <c r="B19" s="16" t="s">
        <v>20</v>
      </c>
      <c r="C19" s="16" t="s">
        <v>25</v>
      </c>
      <c r="D19" s="17" t="s">
        <v>33</v>
      </c>
      <c r="E19" s="21" t="s">
        <v>34</v>
      </c>
      <c r="F19" s="22" t="s">
        <v>24</v>
      </c>
      <c r="G19" s="23">
        <v>0.9</v>
      </c>
      <c r="H19" s="24"/>
      <c r="I19" s="20">
        <f t="shared" si="0"/>
        <v>0</v>
      </c>
    </row>
    <row r="20" spans="1:9" x14ac:dyDescent="0.25">
      <c r="A20" s="16">
        <v>36</v>
      </c>
      <c r="B20" s="16" t="s">
        <v>20</v>
      </c>
      <c r="C20" s="16" t="s">
        <v>21</v>
      </c>
      <c r="D20" s="17" t="s">
        <v>35</v>
      </c>
      <c r="E20" s="21" t="s">
        <v>36</v>
      </c>
      <c r="F20" s="22" t="s">
        <v>24</v>
      </c>
      <c r="G20" s="23">
        <v>4756.3490000000002</v>
      </c>
      <c r="H20" s="24"/>
      <c r="I20" s="20">
        <f t="shared" si="0"/>
        <v>0</v>
      </c>
    </row>
    <row r="21" spans="1:9" x14ac:dyDescent="0.25">
      <c r="A21" s="16">
        <v>37</v>
      </c>
      <c r="B21" s="16" t="s">
        <v>20</v>
      </c>
      <c r="C21" s="16" t="s">
        <v>21</v>
      </c>
      <c r="D21" s="17" t="s">
        <v>37</v>
      </c>
      <c r="E21" s="21" t="s">
        <v>38</v>
      </c>
      <c r="F21" s="22" t="s">
        <v>24</v>
      </c>
      <c r="G21" s="23">
        <v>4296.6719999999996</v>
      </c>
      <c r="H21" s="24"/>
      <c r="I21" s="20">
        <f t="shared" si="0"/>
        <v>0</v>
      </c>
    </row>
    <row r="22" spans="1:9" ht="22.5" x14ac:dyDescent="0.25">
      <c r="A22" s="16">
        <v>38</v>
      </c>
      <c r="B22" s="16" t="s">
        <v>20</v>
      </c>
      <c r="C22" s="16" t="s">
        <v>21</v>
      </c>
      <c r="D22" s="17" t="s">
        <v>39</v>
      </c>
      <c r="E22" s="18" t="s">
        <v>40</v>
      </c>
      <c r="F22" s="16" t="s">
        <v>24</v>
      </c>
      <c r="G22" s="19">
        <v>172.613</v>
      </c>
      <c r="H22" s="20"/>
      <c r="I22" s="20">
        <f t="shared" si="0"/>
        <v>0</v>
      </c>
    </row>
    <row r="23" spans="1:9" ht="22.5" x14ac:dyDescent="0.25">
      <c r="A23" s="16">
        <v>39</v>
      </c>
      <c r="B23" s="16" t="s">
        <v>20</v>
      </c>
      <c r="C23" s="16" t="s">
        <v>25</v>
      </c>
      <c r="D23" s="17" t="s">
        <v>41</v>
      </c>
      <c r="E23" s="18" t="s">
        <v>42</v>
      </c>
      <c r="F23" s="16" t="s">
        <v>43</v>
      </c>
      <c r="G23" s="19">
        <v>1.23</v>
      </c>
      <c r="H23" s="20"/>
      <c r="I23" s="2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2017-05-31T12:17:19Z</dcterms:modified>
</cp:coreProperties>
</file>