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 activeTab="1"/>
  </bookViews>
  <sheets>
    <sheet name="Krytina" sheetId="7" r:id="rId1"/>
    <sheet name="Rezivo" sheetId="8" r:id="rId2"/>
    <sheet name="Odkvap" sheetId="9" r:id="rId3"/>
  </sheets>
  <calcPr calcId="152511"/>
</workbook>
</file>

<file path=xl/calcChain.xml><?xml version="1.0" encoding="utf-8"?>
<calcChain xmlns="http://schemas.openxmlformats.org/spreadsheetml/2006/main">
  <c r="E11" i="9" l="1"/>
  <c r="E8" i="9"/>
  <c r="E9" i="9"/>
  <c r="E10" i="9"/>
  <c r="E15" i="7"/>
  <c r="E16" i="7"/>
  <c r="E17" i="7"/>
  <c r="E18" i="7"/>
  <c r="F9" i="8" l="1"/>
  <c r="E15" i="9" l="1"/>
  <c r="E14" i="9"/>
  <c r="E13" i="9"/>
  <c r="E12" i="9"/>
  <c r="E7" i="9"/>
  <c r="E6" i="9"/>
  <c r="E5" i="9"/>
  <c r="E4" i="9"/>
  <c r="E3" i="9"/>
  <c r="E2" i="9"/>
  <c r="E16" i="9" l="1"/>
  <c r="H10" i="8"/>
  <c r="H9" i="8"/>
  <c r="F3" i="8"/>
  <c r="H3" i="8" s="1"/>
  <c r="H4" i="8"/>
  <c r="F5" i="8"/>
  <c r="H5" i="8" s="1"/>
  <c r="F6" i="8"/>
  <c r="H6" i="8" s="1"/>
  <c r="F7" i="8"/>
  <c r="H7" i="8" s="1"/>
  <c r="F8" i="8"/>
  <c r="H8" i="8" s="1"/>
  <c r="H11" i="8"/>
  <c r="F2" i="8"/>
  <c r="H2" i="8" s="1"/>
  <c r="H13" i="8"/>
  <c r="H14" i="8"/>
  <c r="E9" i="7"/>
  <c r="E20" i="7"/>
  <c r="E19" i="7"/>
  <c r="E4" i="7"/>
  <c r="E5" i="7"/>
  <c r="E6" i="7"/>
  <c r="E7" i="7"/>
  <c r="E8" i="7"/>
  <c r="E10" i="7"/>
  <c r="E11" i="7"/>
  <c r="E12" i="7"/>
  <c r="E13" i="7"/>
  <c r="E14" i="7"/>
  <c r="E3" i="7"/>
  <c r="E2" i="7"/>
  <c r="E21" i="7" l="1"/>
  <c r="H12" i="8"/>
  <c r="H15" i="8" s="1"/>
  <c r="H16" i="8" s="1"/>
  <c r="F15" i="8"/>
</calcChain>
</file>

<file path=xl/sharedStrings.xml><?xml version="1.0" encoding="utf-8"?>
<sst xmlns="http://schemas.openxmlformats.org/spreadsheetml/2006/main" count="98" uniqueCount="56">
  <si>
    <t>Spolu s DPH</t>
  </si>
  <si>
    <t>Názov tovaru</t>
  </si>
  <si>
    <t>MJ</t>
  </si>
  <si>
    <t>Množstvo</t>
  </si>
  <si>
    <t>ks</t>
  </si>
  <si>
    <t>m2</t>
  </si>
  <si>
    <t>Paleta EURO</t>
  </si>
  <si>
    <t>Vykládka rukou</t>
  </si>
  <si>
    <t>SPOLU</t>
  </si>
  <si>
    <t>cena s DPH</t>
  </si>
  <si>
    <t>Krokvy</t>
  </si>
  <si>
    <t>Rozmer 1</t>
  </si>
  <si>
    <t>Rozmer 2</t>
  </si>
  <si>
    <t>Dlžka</t>
  </si>
  <si>
    <t>Počet ks</t>
  </si>
  <si>
    <t>Objem/m3</t>
  </si>
  <si>
    <t>Väznice</t>
  </si>
  <si>
    <t>Klieštiny</t>
  </si>
  <si>
    <t>Hrady</t>
  </si>
  <si>
    <t>Pomúrnice</t>
  </si>
  <si>
    <t>Strešné laty 4x5</t>
  </si>
  <si>
    <t>m</t>
  </si>
  <si>
    <t>ochranný náter +10%</t>
  </si>
  <si>
    <t>zľava 5%</t>
  </si>
  <si>
    <t>SPOLU s DPH bez zľavy</t>
  </si>
  <si>
    <t>Farebný s DPH</t>
  </si>
  <si>
    <t>Sikaflex</t>
  </si>
  <si>
    <t>Maslen rozmer 1220x1000</t>
  </si>
  <si>
    <t>Hrebenáč nárožný rš=310mm</t>
  </si>
  <si>
    <t>Hrebenáč 2m rš=310mm</t>
  </si>
  <si>
    <t>Tes.pás úžlabia /compriband šedý/ 1m impregnovaný</t>
  </si>
  <si>
    <t>Vetrací hreben 1000/50</t>
  </si>
  <si>
    <t>bm</t>
  </si>
  <si>
    <t>Sneh. zábrana lis. na vrch vlny</t>
  </si>
  <si>
    <t>Odvetrávací pás hrebeňa Maslen</t>
  </si>
  <si>
    <t>Pás proti vtákom 80 mm</t>
  </si>
  <si>
    <t>Pás úžľabia 2 m</t>
  </si>
  <si>
    <t>Kontaktná vysokodifúzna fólia Maslen S 140 g/m2 bal.= 75 m2</t>
  </si>
  <si>
    <t>Odkvapové lemovanie 2m</t>
  </si>
  <si>
    <t>Lak 20 ml</t>
  </si>
  <si>
    <t xml:space="preserve">Strešný výlez VELUX  VLT 029 </t>
  </si>
  <si>
    <t>Skrutka TEX 4,8x20</t>
  </si>
  <si>
    <t>Skrutka TEX 4,8x35</t>
  </si>
  <si>
    <t>Skrutka TEX 4,8x60</t>
  </si>
  <si>
    <t>Kombiskrutka 8 x 200</t>
  </si>
  <si>
    <t>LPL žlab MASLEN 150 4m</t>
  </si>
  <si>
    <t>LPL žlab MASLEN 150 3m</t>
  </si>
  <si>
    <t>LPL žlab.roh vnút. 150</t>
  </si>
  <si>
    <t>LPL žlab.roh vonk. 150</t>
  </si>
  <si>
    <t>Hák 150 s plieškom l=350</t>
  </si>
  <si>
    <t>LPL kotlík 150/97</t>
  </si>
  <si>
    <t>LPL rúra MASLEN 97 1m</t>
  </si>
  <si>
    <t>LPL rúra MASLEN 97 3m</t>
  </si>
  <si>
    <t>Nit 4x8</t>
  </si>
  <si>
    <t>LPL koleno 97 lis.</t>
  </si>
  <si>
    <t>Objímka MASLEN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</si>
</sst>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0" fontId="1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Fill="1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Fill="1" applyBorder="1"/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9" xfId="0" applyBorder="1"/>
    <xf numFmtId="2" fontId="1" fillId="0" borderId="2" xfId="0" applyNumberFormat="1" applyFont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2" fontId="0" fillId="2" borderId="4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0" borderId="11" xfId="0" applyBorder="1"/>
    <xf numFmtId="0" fontId="1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Fill="1" applyBorder="1"/>
    <xf numFmtId="0" fontId="1" fillId="0" borderId="2" xfId="0" applyFont="1" applyFill="1" applyBorder="1"/>
    <xf numFmtId="0" fontId="0" fillId="3" borderId="7" xfId="0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sz="1100" b="0" cap="none" spc="0">
            <a:ln>
              <a:noFill/>
            </a:ln>
            <a:solidFill>
              <a:schemeClr val="tx1"/>
            </a:solidFill>
            <a:effectLst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6" sqref="C6"/>
    </sheetView>
  </sheetViews>
  <sheetFormatPr defaultRowHeight="15" x14ac:dyDescent="0.25"/>
  <cols>
    <col min="1" max="1" width="54.85546875" customWidth="1"/>
    <col min="2" max="2" width="3.7109375" style="18" bestFit="1" customWidth="1"/>
    <col min="3" max="3" width="9.7109375" bestFit="1" customWidth="1"/>
    <col min="4" max="4" width="14.28515625" bestFit="1" customWidth="1"/>
    <col min="5" max="5" width="11.42578125" bestFit="1" customWidth="1"/>
  </cols>
  <sheetData>
    <row r="1" spans="1:5" ht="17.25" customHeight="1" thickBot="1" x14ac:dyDescent="0.3">
      <c r="A1" s="6" t="s">
        <v>1</v>
      </c>
      <c r="B1" s="6" t="s">
        <v>2</v>
      </c>
      <c r="C1" s="39" t="s">
        <v>3</v>
      </c>
      <c r="D1" s="6" t="s">
        <v>9</v>
      </c>
      <c r="E1" s="10" t="s">
        <v>0</v>
      </c>
    </row>
    <row r="2" spans="1:5" ht="17.25" customHeight="1" x14ac:dyDescent="0.25">
      <c r="A2" s="38" t="s">
        <v>27</v>
      </c>
      <c r="B2" s="11" t="s">
        <v>4</v>
      </c>
      <c r="C2" s="40">
        <v>179</v>
      </c>
      <c r="D2" s="40"/>
      <c r="E2" s="40">
        <f>C2*D2</f>
        <v>0</v>
      </c>
    </row>
    <row r="3" spans="1:5" ht="17.25" customHeight="1" x14ac:dyDescent="0.25">
      <c r="A3" s="8" t="s">
        <v>31</v>
      </c>
      <c r="B3" s="12" t="s">
        <v>32</v>
      </c>
      <c r="C3" s="12">
        <v>82</v>
      </c>
      <c r="D3" s="12"/>
      <c r="E3" s="12">
        <f>C3*D3</f>
        <v>0</v>
      </c>
    </row>
    <row r="4" spans="1:5" ht="17.25" customHeight="1" x14ac:dyDescent="0.25">
      <c r="A4" s="8" t="s">
        <v>33</v>
      </c>
      <c r="B4" s="12" t="s">
        <v>4</v>
      </c>
      <c r="C4" s="12">
        <v>45</v>
      </c>
      <c r="D4" s="12"/>
      <c r="E4" s="12">
        <f t="shared" ref="E4:E20" si="0">C4*D4</f>
        <v>0</v>
      </c>
    </row>
    <row r="5" spans="1:5" ht="17.25" customHeight="1" x14ac:dyDescent="0.25">
      <c r="A5" s="8" t="s">
        <v>28</v>
      </c>
      <c r="B5" s="12" t="s">
        <v>4</v>
      </c>
      <c r="C5" s="12">
        <v>5</v>
      </c>
      <c r="D5" s="12"/>
      <c r="E5" s="12">
        <f t="shared" si="0"/>
        <v>0</v>
      </c>
    </row>
    <row r="6" spans="1:5" ht="17.25" customHeight="1" x14ac:dyDescent="0.25">
      <c r="A6" s="8" t="s">
        <v>29</v>
      </c>
      <c r="B6" s="12" t="s">
        <v>4</v>
      </c>
      <c r="C6" s="12">
        <v>21</v>
      </c>
      <c r="D6" s="12"/>
      <c r="E6" s="12">
        <f t="shared" si="0"/>
        <v>0</v>
      </c>
    </row>
    <row r="7" spans="1:5" ht="17.25" customHeight="1" x14ac:dyDescent="0.25">
      <c r="A7" s="8" t="s">
        <v>34</v>
      </c>
      <c r="B7" s="12" t="s">
        <v>32</v>
      </c>
      <c r="C7" s="12">
        <v>40</v>
      </c>
      <c r="D7" s="12"/>
      <c r="E7" s="12">
        <f t="shared" si="0"/>
        <v>0</v>
      </c>
    </row>
    <row r="8" spans="1:5" ht="17.25" customHeight="1" x14ac:dyDescent="0.25">
      <c r="A8" s="8" t="s">
        <v>38</v>
      </c>
      <c r="B8" s="12" t="s">
        <v>4</v>
      </c>
      <c r="C8" s="12">
        <v>44</v>
      </c>
      <c r="D8" s="12"/>
      <c r="E8" s="12">
        <f t="shared" si="0"/>
        <v>0</v>
      </c>
    </row>
    <row r="9" spans="1:5" ht="17.25" customHeight="1" x14ac:dyDescent="0.25">
      <c r="A9" s="8" t="s">
        <v>37</v>
      </c>
      <c r="B9" s="12" t="s">
        <v>5</v>
      </c>
      <c r="C9" s="12">
        <v>225</v>
      </c>
      <c r="D9" s="12"/>
      <c r="E9" s="12">
        <f t="shared" si="0"/>
        <v>0</v>
      </c>
    </row>
    <row r="10" spans="1:5" ht="17.25" customHeight="1" x14ac:dyDescent="0.25">
      <c r="A10" s="8" t="s">
        <v>36</v>
      </c>
      <c r="B10" s="12" t="s">
        <v>4</v>
      </c>
      <c r="C10" s="12">
        <v>3</v>
      </c>
      <c r="D10" s="12"/>
      <c r="E10" s="12">
        <f t="shared" si="0"/>
        <v>0</v>
      </c>
    </row>
    <row r="11" spans="1:5" ht="17.25" customHeight="1" x14ac:dyDescent="0.25">
      <c r="A11" s="8" t="s">
        <v>30</v>
      </c>
      <c r="B11" s="12" t="s">
        <v>4</v>
      </c>
      <c r="C11" s="12">
        <v>11</v>
      </c>
      <c r="D11" s="12"/>
      <c r="E11" s="12">
        <f t="shared" si="0"/>
        <v>0</v>
      </c>
    </row>
    <row r="12" spans="1:5" ht="17.25" customHeight="1" x14ac:dyDescent="0.25">
      <c r="A12" s="8" t="s">
        <v>35</v>
      </c>
      <c r="B12" s="12" t="s">
        <v>32</v>
      </c>
      <c r="C12" s="12">
        <v>85</v>
      </c>
      <c r="D12" s="12"/>
      <c r="E12" s="12">
        <f t="shared" si="0"/>
        <v>0</v>
      </c>
    </row>
    <row r="13" spans="1:5" ht="17.25" customHeight="1" x14ac:dyDescent="0.25">
      <c r="A13" s="9" t="s">
        <v>39</v>
      </c>
      <c r="B13" s="12" t="s">
        <v>4</v>
      </c>
      <c r="C13" s="12">
        <v>1</v>
      </c>
      <c r="D13" s="12"/>
      <c r="E13" s="12">
        <f t="shared" si="0"/>
        <v>0</v>
      </c>
    </row>
    <row r="14" spans="1:5" ht="17.25" customHeight="1" x14ac:dyDescent="0.25">
      <c r="A14" s="14" t="s">
        <v>40</v>
      </c>
      <c r="B14" s="15" t="s">
        <v>4</v>
      </c>
      <c r="C14" s="15">
        <v>1</v>
      </c>
      <c r="D14" s="15"/>
      <c r="E14" s="15">
        <f t="shared" si="0"/>
        <v>0</v>
      </c>
    </row>
    <row r="15" spans="1:5" ht="17.25" customHeight="1" x14ac:dyDescent="0.25">
      <c r="A15" s="14" t="s">
        <v>41</v>
      </c>
      <c r="B15" s="15" t="s">
        <v>4</v>
      </c>
      <c r="C15" s="43">
        <v>750</v>
      </c>
      <c r="D15" s="15"/>
      <c r="E15" s="15">
        <f t="shared" si="0"/>
        <v>0</v>
      </c>
    </row>
    <row r="16" spans="1:5" ht="17.25" customHeight="1" x14ac:dyDescent="0.25">
      <c r="A16" s="14" t="s">
        <v>42</v>
      </c>
      <c r="B16" s="15" t="s">
        <v>4</v>
      </c>
      <c r="C16" s="43">
        <v>1000</v>
      </c>
      <c r="D16" s="15"/>
      <c r="E16" s="15">
        <f t="shared" si="0"/>
        <v>0</v>
      </c>
    </row>
    <row r="17" spans="1:5" ht="17.25" customHeight="1" x14ac:dyDescent="0.25">
      <c r="A17" s="14" t="s">
        <v>43</v>
      </c>
      <c r="B17" s="15" t="s">
        <v>4</v>
      </c>
      <c r="C17" s="43">
        <v>100</v>
      </c>
      <c r="D17" s="15"/>
      <c r="E17" s="15">
        <f t="shared" si="0"/>
        <v>0</v>
      </c>
    </row>
    <row r="18" spans="1:5" ht="17.25" customHeight="1" x14ac:dyDescent="0.25">
      <c r="A18" s="14" t="s">
        <v>44</v>
      </c>
      <c r="B18" s="15" t="s">
        <v>4</v>
      </c>
      <c r="C18" s="43">
        <v>8</v>
      </c>
      <c r="D18" s="15"/>
      <c r="E18" s="15">
        <f t="shared" si="0"/>
        <v>0</v>
      </c>
    </row>
    <row r="19" spans="1:5" ht="17.25" customHeight="1" x14ac:dyDescent="0.25">
      <c r="A19" s="9" t="s">
        <v>6</v>
      </c>
      <c r="B19" s="12" t="s">
        <v>4</v>
      </c>
      <c r="C19" s="8"/>
      <c r="D19" s="12"/>
      <c r="E19" s="12">
        <f t="shared" si="0"/>
        <v>0</v>
      </c>
    </row>
    <row r="20" spans="1:5" ht="17.25" customHeight="1" thickBot="1" x14ac:dyDescent="0.3">
      <c r="A20" s="41" t="s">
        <v>7</v>
      </c>
      <c r="B20" s="15" t="s">
        <v>4</v>
      </c>
      <c r="C20" s="14"/>
      <c r="D20" s="14"/>
      <c r="E20" s="15">
        <f t="shared" si="0"/>
        <v>0</v>
      </c>
    </row>
    <row r="21" spans="1:5" ht="17.25" customHeight="1" thickBot="1" x14ac:dyDescent="0.3">
      <c r="A21" s="42" t="s">
        <v>8</v>
      </c>
      <c r="B21" s="6"/>
      <c r="C21" s="25"/>
      <c r="D21" s="25"/>
      <c r="E21" s="10">
        <f>SUM(E2:E20)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2" sqref="A2"/>
    </sheetView>
  </sheetViews>
  <sheetFormatPr defaultRowHeight="15" x14ac:dyDescent="0.25"/>
  <cols>
    <col min="1" max="1" width="26.42578125" bestFit="1" customWidth="1"/>
    <col min="2" max="3" width="9.140625" bestFit="1" customWidth="1"/>
    <col min="4" max="4" width="9.140625" customWidth="1"/>
    <col min="5" max="5" width="9.7109375" bestFit="1" customWidth="1"/>
    <col min="6" max="7" width="10.5703125" bestFit="1" customWidth="1"/>
    <col min="8" max="8" width="11.85546875" bestFit="1" customWidth="1"/>
  </cols>
  <sheetData>
    <row r="1" spans="1:8" ht="15.75" thickBot="1" x14ac:dyDescent="0.3">
      <c r="A1" s="6" t="s">
        <v>1</v>
      </c>
      <c r="B1" s="6" t="s">
        <v>11</v>
      </c>
      <c r="C1" s="6" t="s">
        <v>12</v>
      </c>
      <c r="D1" s="6" t="s">
        <v>13</v>
      </c>
      <c r="E1" s="6" t="s">
        <v>14</v>
      </c>
      <c r="F1" s="6" t="s">
        <v>15</v>
      </c>
      <c r="G1" s="6" t="s">
        <v>9</v>
      </c>
      <c r="H1" s="10" t="s">
        <v>0</v>
      </c>
    </row>
    <row r="2" spans="1:8" x14ac:dyDescent="0.25">
      <c r="A2" s="7" t="s">
        <v>10</v>
      </c>
      <c r="B2" s="19">
        <v>0.16</v>
      </c>
      <c r="C2" s="19">
        <v>0.1</v>
      </c>
      <c r="D2" s="11">
        <v>4</v>
      </c>
      <c r="E2" s="12">
        <v>35</v>
      </c>
      <c r="F2" s="11">
        <f>E2*D2*C2*B2</f>
        <v>2.2400000000000002</v>
      </c>
      <c r="G2" s="12"/>
      <c r="H2" s="19">
        <f>F2*G2</f>
        <v>0</v>
      </c>
    </row>
    <row r="3" spans="1:8" x14ac:dyDescent="0.25">
      <c r="A3" s="8" t="s">
        <v>10</v>
      </c>
      <c r="B3" s="20">
        <v>0.16</v>
      </c>
      <c r="C3" s="20">
        <v>0.1</v>
      </c>
      <c r="D3" s="12">
        <v>6</v>
      </c>
      <c r="E3" s="12">
        <v>8</v>
      </c>
      <c r="F3" s="11">
        <f t="shared" ref="F3:F8" si="0">E3*D3*C3*B3</f>
        <v>0.76800000000000013</v>
      </c>
      <c r="G3" s="12"/>
      <c r="H3" s="19">
        <f t="shared" ref="H3:H11" si="1">F3*G3</f>
        <v>0</v>
      </c>
    </row>
    <row r="4" spans="1:8" x14ac:dyDescent="0.25">
      <c r="A4" s="8" t="s">
        <v>16</v>
      </c>
      <c r="B4" s="20"/>
      <c r="C4" s="20"/>
      <c r="D4" s="12"/>
      <c r="E4" s="12"/>
      <c r="F4" s="11"/>
      <c r="G4" s="12"/>
      <c r="H4" s="19">
        <f t="shared" si="1"/>
        <v>0</v>
      </c>
    </row>
    <row r="5" spans="1:8" x14ac:dyDescent="0.25">
      <c r="A5" s="8" t="s">
        <v>18</v>
      </c>
      <c r="B5" s="20">
        <v>0.18</v>
      </c>
      <c r="C5" s="20">
        <v>0.15</v>
      </c>
      <c r="D5" s="12">
        <v>7</v>
      </c>
      <c r="E5" s="12">
        <v>7</v>
      </c>
      <c r="F5" s="11">
        <f t="shared" si="0"/>
        <v>1.323</v>
      </c>
      <c r="G5" s="12"/>
      <c r="H5" s="19">
        <f t="shared" si="1"/>
        <v>0</v>
      </c>
    </row>
    <row r="6" spans="1:8" x14ac:dyDescent="0.25">
      <c r="A6" s="13" t="s">
        <v>18</v>
      </c>
      <c r="B6" s="20">
        <v>0.18</v>
      </c>
      <c r="C6" s="20">
        <v>0.15</v>
      </c>
      <c r="D6" s="12">
        <v>6</v>
      </c>
      <c r="E6" s="12">
        <v>2</v>
      </c>
      <c r="F6" s="11">
        <f t="shared" si="0"/>
        <v>0.32399999999999995</v>
      </c>
      <c r="G6" s="12"/>
      <c r="H6" s="19">
        <f t="shared" si="1"/>
        <v>0</v>
      </c>
    </row>
    <row r="7" spans="1:8" x14ac:dyDescent="0.25">
      <c r="A7" s="8" t="s">
        <v>17</v>
      </c>
      <c r="B7" s="20">
        <v>0.15</v>
      </c>
      <c r="C7" s="20">
        <v>0.05</v>
      </c>
      <c r="D7" s="12">
        <v>4</v>
      </c>
      <c r="E7" s="12">
        <v>15</v>
      </c>
      <c r="F7" s="11">
        <f t="shared" si="0"/>
        <v>0.44999999999999996</v>
      </c>
      <c r="G7" s="12"/>
      <c r="H7" s="19">
        <f t="shared" si="1"/>
        <v>0</v>
      </c>
    </row>
    <row r="8" spans="1:8" x14ac:dyDescent="0.25">
      <c r="A8" s="8" t="s">
        <v>19</v>
      </c>
      <c r="B8" s="20">
        <v>0.15</v>
      </c>
      <c r="C8" s="20">
        <v>0.15</v>
      </c>
      <c r="D8" s="12">
        <v>5</v>
      </c>
      <c r="E8" s="12">
        <v>8</v>
      </c>
      <c r="F8" s="11">
        <f t="shared" si="0"/>
        <v>0.89999999999999991</v>
      </c>
      <c r="G8" s="12"/>
      <c r="H8" s="19">
        <f t="shared" si="1"/>
        <v>0</v>
      </c>
    </row>
    <row r="9" spans="1:8" x14ac:dyDescent="0.25">
      <c r="A9" s="35" t="s">
        <v>20</v>
      </c>
      <c r="B9" s="36">
        <v>0.04</v>
      </c>
      <c r="C9" s="36">
        <v>0.05</v>
      </c>
      <c r="D9" s="34">
        <v>700</v>
      </c>
      <c r="E9" s="34" t="s">
        <v>21</v>
      </c>
      <c r="F9" s="34">
        <f>B9*C9*D9</f>
        <v>1.4000000000000001</v>
      </c>
      <c r="G9" s="34"/>
      <c r="H9" s="37">
        <f>G9*D9</f>
        <v>0</v>
      </c>
    </row>
    <row r="10" spans="1:8" x14ac:dyDescent="0.25">
      <c r="A10" s="8"/>
      <c r="B10" s="20"/>
      <c r="C10" s="20"/>
      <c r="D10" s="12"/>
      <c r="E10" s="12"/>
      <c r="F10" s="12"/>
      <c r="G10" s="12"/>
      <c r="H10" s="19">
        <f t="shared" si="1"/>
        <v>0</v>
      </c>
    </row>
    <row r="11" spans="1:8" x14ac:dyDescent="0.25">
      <c r="A11" s="8"/>
      <c r="B11" s="20"/>
      <c r="C11" s="20"/>
      <c r="D11" s="12"/>
      <c r="E11" s="12"/>
      <c r="F11" s="12"/>
      <c r="G11" s="12"/>
      <c r="H11" s="19">
        <f t="shared" si="1"/>
        <v>0</v>
      </c>
    </row>
    <row r="12" spans="1:8" x14ac:dyDescent="0.25">
      <c r="A12" s="14" t="s">
        <v>22</v>
      </c>
      <c r="B12" s="21"/>
      <c r="C12" s="21"/>
      <c r="D12" s="15"/>
      <c r="E12" s="15"/>
      <c r="F12" s="15"/>
      <c r="G12" s="15"/>
      <c r="H12" s="19">
        <f>G12-SUM(H2:H11)</f>
        <v>0</v>
      </c>
    </row>
    <row r="13" spans="1:8" x14ac:dyDescent="0.25">
      <c r="A13" s="4" t="s">
        <v>6</v>
      </c>
      <c r="B13" s="17"/>
      <c r="C13" s="17"/>
      <c r="D13" s="17"/>
      <c r="E13" s="2"/>
      <c r="F13" s="2"/>
      <c r="G13" s="2"/>
      <c r="H13" s="28">
        <f t="shared" ref="H13:H14" si="2">E13*G13</f>
        <v>0</v>
      </c>
    </row>
    <row r="14" spans="1:8" ht="15.75" thickBot="1" x14ac:dyDescent="0.3">
      <c r="A14" s="22" t="s">
        <v>7</v>
      </c>
      <c r="B14" s="23"/>
      <c r="C14" s="23"/>
      <c r="D14" s="23"/>
      <c r="E14" s="24"/>
      <c r="F14" s="24"/>
      <c r="G14" s="24"/>
      <c r="H14" s="29">
        <f t="shared" si="2"/>
        <v>0</v>
      </c>
    </row>
    <row r="15" spans="1:8" ht="15.75" thickBot="1" x14ac:dyDescent="0.3">
      <c r="A15" s="27" t="s">
        <v>24</v>
      </c>
      <c r="B15" s="6"/>
      <c r="C15" s="6"/>
      <c r="D15" s="6"/>
      <c r="E15" s="26"/>
      <c r="F15" s="25">
        <f>SUM(F2:F12)</f>
        <v>7.4050000000000011</v>
      </c>
      <c r="G15" s="25"/>
      <c r="H15" s="30">
        <f>SUM(H2:H14)</f>
        <v>0</v>
      </c>
    </row>
    <row r="16" spans="1:8" ht="15.75" thickBot="1" x14ac:dyDescent="0.3">
      <c r="A16" s="31" t="s">
        <v>23</v>
      </c>
      <c r="B16" s="32"/>
      <c r="C16" s="32"/>
      <c r="D16" s="32"/>
      <c r="E16" s="32"/>
      <c r="F16" s="32"/>
      <c r="G16" s="32"/>
      <c r="H16" s="33">
        <f>H15/1.05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"/>
    </sheetView>
  </sheetViews>
  <sheetFormatPr defaultRowHeight="15" x14ac:dyDescent="0.25"/>
  <cols>
    <col min="1" max="1" width="26.42578125" bestFit="1" customWidth="1"/>
    <col min="2" max="2" width="3.7109375" bestFit="1" customWidth="1"/>
    <col min="3" max="3" width="9.7109375" bestFit="1" customWidth="1"/>
    <col min="4" max="4" width="13.7109375" bestFit="1" customWidth="1"/>
    <col min="5" max="5" width="11.42578125" bestFit="1" customWidth="1"/>
  </cols>
  <sheetData>
    <row r="1" spans="1:5" ht="15.75" thickBot="1" x14ac:dyDescent="0.3">
      <c r="A1" s="6" t="s">
        <v>1</v>
      </c>
      <c r="B1" s="6" t="s">
        <v>2</v>
      </c>
      <c r="C1" s="6" t="s">
        <v>3</v>
      </c>
      <c r="D1" s="6" t="s">
        <v>25</v>
      </c>
      <c r="E1" s="10" t="s">
        <v>0</v>
      </c>
    </row>
    <row r="2" spans="1:5" x14ac:dyDescent="0.25">
      <c r="A2" s="7" t="s">
        <v>45</v>
      </c>
      <c r="B2" s="11" t="s">
        <v>4</v>
      </c>
      <c r="C2" s="11">
        <v>14</v>
      </c>
      <c r="D2" s="11"/>
      <c r="E2" s="11">
        <f>C2*D2</f>
        <v>0</v>
      </c>
    </row>
    <row r="3" spans="1:5" x14ac:dyDescent="0.25">
      <c r="A3" s="8" t="s">
        <v>46</v>
      </c>
      <c r="B3" s="12" t="s">
        <v>4</v>
      </c>
      <c r="C3" s="12">
        <v>6</v>
      </c>
      <c r="D3" s="12"/>
      <c r="E3" s="12">
        <f>C3*D3</f>
        <v>0</v>
      </c>
    </row>
    <row r="4" spans="1:5" x14ac:dyDescent="0.25">
      <c r="A4" s="8" t="s">
        <v>49</v>
      </c>
      <c r="B4" s="12" t="s">
        <v>4</v>
      </c>
      <c r="C4" s="12">
        <v>60</v>
      </c>
      <c r="D4" s="12"/>
      <c r="E4" s="12">
        <f t="shared" ref="E4:E15" si="0">C4*D4</f>
        <v>0</v>
      </c>
    </row>
    <row r="5" spans="1:5" x14ac:dyDescent="0.25">
      <c r="A5" s="8" t="s">
        <v>48</v>
      </c>
      <c r="B5" s="12" t="s">
        <v>4</v>
      </c>
      <c r="C5" s="12">
        <v>5</v>
      </c>
      <c r="D5" s="12"/>
      <c r="E5" s="12">
        <f t="shared" si="0"/>
        <v>0</v>
      </c>
    </row>
    <row r="6" spans="1:5" x14ac:dyDescent="0.25">
      <c r="A6" s="8" t="s">
        <v>47</v>
      </c>
      <c r="B6" s="12" t="s">
        <v>4</v>
      </c>
      <c r="C6" s="12">
        <v>1</v>
      </c>
      <c r="D6" s="12"/>
      <c r="E6" s="12">
        <f t="shared" si="0"/>
        <v>0</v>
      </c>
    </row>
    <row r="7" spans="1:5" x14ac:dyDescent="0.25">
      <c r="A7" s="8" t="s">
        <v>50</v>
      </c>
      <c r="B7" s="12" t="s">
        <v>4</v>
      </c>
      <c r="C7" s="12">
        <v>2</v>
      </c>
      <c r="D7" s="12"/>
      <c r="E7" s="12">
        <f t="shared" si="0"/>
        <v>0</v>
      </c>
    </row>
    <row r="8" spans="1:5" x14ac:dyDescent="0.25">
      <c r="A8" s="8" t="s">
        <v>54</v>
      </c>
      <c r="B8" s="12" t="s">
        <v>4</v>
      </c>
      <c r="C8" s="12">
        <v>6</v>
      </c>
      <c r="D8" s="12"/>
      <c r="E8" s="12">
        <f t="shared" si="0"/>
        <v>0</v>
      </c>
    </row>
    <row r="9" spans="1:5" x14ac:dyDescent="0.25">
      <c r="A9" s="8" t="s">
        <v>51</v>
      </c>
      <c r="B9" s="12" t="s">
        <v>4</v>
      </c>
      <c r="C9" s="12">
        <v>2</v>
      </c>
      <c r="D9" s="12"/>
      <c r="E9" s="12">
        <f t="shared" si="0"/>
        <v>0</v>
      </c>
    </row>
    <row r="10" spans="1:5" x14ac:dyDescent="0.25">
      <c r="A10" s="8" t="s">
        <v>52</v>
      </c>
      <c r="B10" s="12" t="s">
        <v>4</v>
      </c>
      <c r="C10" s="12">
        <v>2</v>
      </c>
      <c r="D10" s="12"/>
      <c r="E10" s="12">
        <f t="shared" si="0"/>
        <v>0</v>
      </c>
    </row>
    <row r="11" spans="1:5" x14ac:dyDescent="0.25">
      <c r="A11" s="8" t="s">
        <v>55</v>
      </c>
      <c r="B11" s="12" t="s">
        <v>4</v>
      </c>
      <c r="C11" s="12">
        <v>6</v>
      </c>
      <c r="D11" s="12"/>
      <c r="E11" s="12">
        <f t="shared" si="0"/>
        <v>0</v>
      </c>
    </row>
    <row r="12" spans="1:5" x14ac:dyDescent="0.25">
      <c r="A12" s="8" t="s">
        <v>53</v>
      </c>
      <c r="B12" s="12" t="s">
        <v>4</v>
      </c>
      <c r="C12" s="12">
        <v>100</v>
      </c>
      <c r="D12" s="12"/>
      <c r="E12" s="12">
        <f t="shared" si="0"/>
        <v>0</v>
      </c>
    </row>
    <row r="13" spans="1:5" x14ac:dyDescent="0.25">
      <c r="A13" s="8" t="s">
        <v>26</v>
      </c>
      <c r="B13" s="12" t="s">
        <v>4</v>
      </c>
      <c r="C13" s="12">
        <v>1</v>
      </c>
      <c r="D13" s="12"/>
      <c r="E13" s="12">
        <f t="shared" si="0"/>
        <v>0</v>
      </c>
    </row>
    <row r="14" spans="1:5" x14ac:dyDescent="0.25">
      <c r="A14" s="8"/>
      <c r="B14" s="12" t="s">
        <v>4</v>
      </c>
      <c r="C14" s="12"/>
      <c r="D14" s="12"/>
      <c r="E14" s="12">
        <f t="shared" si="0"/>
        <v>0</v>
      </c>
    </row>
    <row r="15" spans="1:5" x14ac:dyDescent="0.25">
      <c r="A15" s="8"/>
      <c r="B15" s="12" t="s">
        <v>4</v>
      </c>
      <c r="C15" s="12"/>
      <c r="D15" s="12"/>
      <c r="E15" s="12">
        <f t="shared" si="0"/>
        <v>0</v>
      </c>
    </row>
    <row r="16" spans="1:5" x14ac:dyDescent="0.25">
      <c r="A16" s="16" t="s">
        <v>8</v>
      </c>
      <c r="B16" s="3"/>
      <c r="C16" s="1"/>
      <c r="D16" s="1"/>
      <c r="E16" s="5">
        <f>SUM(E2:E15)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Krytina</vt:lpstr>
      <vt:lpstr>Rezivo</vt:lpstr>
      <vt:lpstr>Odkvap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2020-05-07T13:22:33Z</dcterms:modified>
</cp:coreProperties>
</file>