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<sst xmlns="http://schemas.openxmlformats.org/spreadsheetml/2006/main" count="90" uniqueCount="83">
  <si>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>Materiál + montážní práce:</t>
  </si>
  <si>
    <t xml:space="preserve">Název </t>
  </si>
  <si>
    <t>zboží</t>
  </si>
  <si>
    <t>Cena / ks / bm</t>
  </si>
  <si>
    <t>ks / bm</t>
  </si>
  <si>
    <t>Cena celkem / bez</t>
  </si>
  <si>
    <t>Ičo:</t>
  </si>
  <si>
    <t>Dič:</t>
  </si>
  <si>
    <t>VRN + přesun hmot</t>
  </si>
  <si>
    <t xml:space="preserve">Místo stavby : </t>
  </si>
  <si>
    <t>Zpracoval :</t>
  </si>
  <si>
    <t>Razítko a podpis :</t>
  </si>
  <si>
    <t>Tel :</t>
  </si>
  <si>
    <t>e-mail :</t>
  </si>
  <si>
    <t>Cena celkem bez DPH</t>
  </si>
  <si>
    <t>Cena celkem s DPH</t>
  </si>
  <si>
    <t>DPH/%</t>
  </si>
  <si>
    <t>Montáž kotelny vč.napojení</t>
  </si>
  <si>
    <t>r-22x1</t>
  </si>
  <si>
    <t>Izolace včetně montáže</t>
  </si>
  <si>
    <t>Tlaková zkouška + protokol</t>
  </si>
  <si>
    <t>Bourací + vrtací práce</t>
  </si>
  <si>
    <t>Kul.ventily + šroubení</t>
  </si>
  <si>
    <t>Montáž regul. vč.uved.kotle do provozu</t>
  </si>
  <si>
    <t xml:space="preserve">                              Záruční doba na dílo 24 měsíců .</t>
  </si>
  <si>
    <t xml:space="preserve">              INVESTOR:</t>
  </si>
  <si>
    <t xml:space="preserve">            DODAVATEL:</t>
  </si>
  <si>
    <t>Expanzomat 35 L</t>
  </si>
  <si>
    <t>DPH 15%</t>
  </si>
  <si>
    <t>Kotvící technika</t>
  </si>
  <si>
    <t xml:space="preserve">                                                    Kotelna :</t>
  </si>
  <si>
    <t xml:space="preserve">                                                  Armatury kotelna</t>
  </si>
  <si>
    <t xml:space="preserve">                                                  Regulace vytápění :</t>
  </si>
  <si>
    <t xml:space="preserve">                                                       Potrubí CU včetně montáže</t>
  </si>
  <si>
    <t xml:space="preserve">                                                         Ostatní pomocný materiál :</t>
  </si>
  <si>
    <t xml:space="preserve">                                                          Přípomocné práce :</t>
  </si>
  <si>
    <t>r-18x1</t>
  </si>
  <si>
    <t>r-15x1</t>
  </si>
  <si>
    <t>Tvarovky letovací ÚT</t>
  </si>
  <si>
    <t>Spotřební materiál</t>
  </si>
  <si>
    <t xml:space="preserve">                   Cenová nabídka</t>
  </si>
  <si>
    <t>22/6/160</t>
  </si>
  <si>
    <t>Ruční hlavice</t>
  </si>
  <si>
    <t>Venti k žebříku středový KIT rohový vč.hlavice</t>
  </si>
  <si>
    <t>H ventil rohový vč.termohlavice</t>
  </si>
  <si>
    <t xml:space="preserve">   Kotelna + rozvody + radiátory</t>
  </si>
  <si>
    <t xml:space="preserve">                                                         Radiátory  VK Přízemí :</t>
  </si>
  <si>
    <t>01 - Zádveří</t>
  </si>
  <si>
    <t>557 w</t>
  </si>
  <si>
    <t>22/60/40</t>
  </si>
  <si>
    <t>02 - Chodba</t>
  </si>
  <si>
    <t>1400 w</t>
  </si>
  <si>
    <t>22/90/50</t>
  </si>
  <si>
    <t>03 - Ob.pokoj + kuchyň</t>
  </si>
  <si>
    <t>5175 w</t>
  </si>
  <si>
    <t>22/6/230</t>
  </si>
  <si>
    <t>04 - Koupelna žebřík M</t>
  </si>
  <si>
    <t>588 w</t>
  </si>
  <si>
    <t>1500/600</t>
  </si>
  <si>
    <t xml:space="preserve">                                                         Radiátory  VK Patro :</t>
  </si>
  <si>
    <t>09 - Chodba</t>
  </si>
  <si>
    <t>702 w</t>
  </si>
  <si>
    <t>22/60/50</t>
  </si>
  <si>
    <t>10 - Pokoj č1</t>
  </si>
  <si>
    <t>2903 w</t>
  </si>
  <si>
    <t>22/60/70</t>
  </si>
  <si>
    <t>10 - Šatna</t>
  </si>
  <si>
    <t>21/60/40</t>
  </si>
  <si>
    <t>11 - Pokoj č.2</t>
  </si>
  <si>
    <t>1381 w</t>
  </si>
  <si>
    <t>33/60/80</t>
  </si>
  <si>
    <t>1389 w</t>
  </si>
  <si>
    <t>22/6/120</t>
  </si>
  <si>
    <t>12 - Pokoj č.3</t>
  </si>
  <si>
    <t>13 - Koupelna žebřík M</t>
  </si>
  <si>
    <t>944 W</t>
  </si>
  <si>
    <t>1820/750</t>
  </si>
  <si>
    <t>14 - Tech.místn.</t>
  </si>
  <si>
    <t>404 w</t>
  </si>
  <si>
    <t>Montáž radiátorů vč,napojení celkem</t>
  </si>
  <si>
    <t xml:space="preserve">                                                         Příslušenství k radiátorům :</t>
  </si>
  <si>
    <t xml:space="preserve">Prostorový termostat </t>
  </si>
  <si>
    <t>Poznámka: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</si>
</sst>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&quot;Kč&quot;_-;\-* #,##0.000\ &quot;Kč&quot;_-;_-* &quot;-&quot;??\ &quot;Kč&quot;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#,##0\ &quot;Kč&quot;"/>
  </numFmts>
  <fonts count="64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i/>
      <sz val="11"/>
      <color indexed="9"/>
      <name val="Arial CE"/>
      <family val="2"/>
    </font>
    <font>
      <b/>
      <i/>
      <sz val="11"/>
      <color indexed="13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u val="single"/>
      <sz val="11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b/>
      <i/>
      <sz val="10"/>
      <name val="Arial"/>
      <family val="2"/>
    </font>
    <font>
      <u val="single"/>
      <sz val="10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b/>
      <i/>
      <sz val="14"/>
      <name val="Arial"/>
      <family val="2"/>
    </font>
    <font>
      <b/>
      <i/>
      <sz val="14"/>
      <name val="Arial CE"/>
      <family val="0"/>
    </font>
    <font>
      <sz val="14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i/>
      <u val="singleAccounting"/>
      <sz val="10"/>
      <name val="Arial CE"/>
      <family val="0"/>
    </font>
    <font>
      <b/>
      <i/>
      <u val="singleAccounting"/>
      <sz val="10"/>
      <name val="Arial"/>
      <family val="2"/>
    </font>
    <font>
      <b/>
      <u val="single"/>
      <sz val="9"/>
      <name val="Times New Roman CE"/>
      <family val="1"/>
    </font>
    <font>
      <sz val="9"/>
      <name val="Times New Roman CE"/>
      <family val="1"/>
    </font>
    <font>
      <b/>
      <sz val="16"/>
      <name val="Times New Roman CE"/>
      <family val="1"/>
    </font>
    <font>
      <b/>
      <sz val="9"/>
      <name val="Times New Roman CE"/>
      <family val="0"/>
    </font>
    <font>
      <sz val="11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4" fontId="12" fillId="0" borderId="0" xfId="39" applyFont="1" applyFill="1" applyBorder="1" applyAlignment="1">
      <alignment/>
    </xf>
    <xf numFmtId="44" fontId="12" fillId="0" borderId="10" xfId="39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4" fillId="0" borderId="0" xfId="36" applyBorder="1" applyAlignment="1" applyProtection="1">
      <alignment/>
      <protection/>
    </xf>
    <xf numFmtId="44" fontId="12" fillId="0" borderId="0" xfId="39" applyFont="1" applyAlignment="1">
      <alignment/>
    </xf>
    <xf numFmtId="44" fontId="12" fillId="0" borderId="0" xfId="39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0" fillId="0" borderId="0" xfId="39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9" fillId="34" borderId="11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center"/>
    </xf>
    <xf numFmtId="44" fontId="12" fillId="0" borderId="0" xfId="39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43" fontId="0" fillId="0" borderId="0" xfId="34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4" fontId="7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44" fontId="0" fillId="0" borderId="18" xfId="0" applyNumberFormat="1" applyFill="1" applyBorder="1" applyAlignment="1">
      <alignment/>
    </xf>
    <xf numFmtId="44" fontId="0" fillId="0" borderId="18" xfId="39" applyFont="1" applyFill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36" applyAlignment="1" applyProtection="1">
      <alignment/>
      <protection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39" applyFont="1" applyFill="1" applyBorder="1" applyAlignment="1">
      <alignment/>
    </xf>
    <xf numFmtId="44" fontId="0" fillId="0" borderId="0" xfId="39" applyFont="1" applyBorder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4" fontId="0" fillId="0" borderId="0" xfId="3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4" fontId="24" fillId="35" borderId="0" xfId="0" applyNumberFormat="1" applyFont="1" applyFill="1" applyAlignment="1">
      <alignment/>
    </xf>
    <xf numFmtId="44" fontId="25" fillId="35" borderId="0" xfId="39" applyFont="1" applyFill="1" applyBorder="1" applyAlignment="1">
      <alignment/>
    </xf>
    <xf numFmtId="44" fontId="12" fillId="0" borderId="10" xfId="39" applyFont="1" applyFill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39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4" fontId="0" fillId="0" borderId="10" xfId="39" applyFont="1" applyFill="1" applyBorder="1" applyAlignment="1">
      <alignment/>
    </xf>
    <xf numFmtId="0" fontId="15" fillId="11" borderId="14" xfId="0" applyFont="1" applyFill="1" applyBorder="1" applyAlignment="1">
      <alignment/>
    </xf>
    <xf numFmtId="0" fontId="10" fillId="11" borderId="15" xfId="0" applyFont="1" applyFill="1" applyBorder="1" applyAlignment="1">
      <alignment/>
    </xf>
    <xf numFmtId="44" fontId="10" fillId="11" borderId="19" xfId="0" applyNumberFormat="1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8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10" fillId="11" borderId="16" xfId="0" applyFont="1" applyFill="1" applyBorder="1" applyAlignment="1">
      <alignment/>
    </xf>
    <xf numFmtId="0" fontId="10" fillId="11" borderId="11" xfId="0" applyFont="1" applyFill="1" applyBorder="1" applyAlignment="1">
      <alignment/>
    </xf>
    <xf numFmtId="0" fontId="0" fillId="11" borderId="12" xfId="0" applyFont="1" applyFill="1" applyBorder="1" applyAlignment="1">
      <alignment/>
    </xf>
    <xf numFmtId="44" fontId="0" fillId="11" borderId="12" xfId="39" applyNumberFormat="1" applyFont="1" applyFill="1" applyBorder="1" applyAlignment="1">
      <alignment horizontal="right"/>
    </xf>
    <xf numFmtId="0" fontId="0" fillId="11" borderId="12" xfId="0" applyFont="1" applyFill="1" applyBorder="1" applyAlignment="1">
      <alignment horizontal="center"/>
    </xf>
    <xf numFmtId="9" fontId="0" fillId="11" borderId="12" xfId="0" applyNumberFormat="1" applyFont="1" applyFill="1" applyBorder="1" applyAlignment="1">
      <alignment horizontal="center"/>
    </xf>
    <xf numFmtId="44" fontId="0" fillId="11" borderId="13" xfId="39" applyFont="1" applyFill="1" applyBorder="1" applyAlignment="1">
      <alignment/>
    </xf>
    <xf numFmtId="0" fontId="10" fillId="11" borderId="11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2" xfId="0" applyFill="1" applyBorder="1" applyAlignment="1">
      <alignment horizontal="center"/>
    </xf>
    <xf numFmtId="9" fontId="0" fillId="11" borderId="12" xfId="0" applyNumberFormat="1" applyFont="1" applyFill="1" applyBorder="1" applyAlignment="1">
      <alignment horizontal="center"/>
    </xf>
    <xf numFmtId="0" fontId="9" fillId="11" borderId="13" xfId="0" applyFont="1" applyFill="1" applyBorder="1" applyAlignment="1">
      <alignment/>
    </xf>
    <xf numFmtId="0" fontId="0" fillId="11" borderId="12" xfId="0" applyFont="1" applyFill="1" applyBorder="1" applyAlignment="1">
      <alignment horizontal="center"/>
    </xf>
    <xf numFmtId="44" fontId="0" fillId="11" borderId="13" xfId="39" applyFont="1" applyFill="1" applyBorder="1" applyAlignment="1">
      <alignment/>
    </xf>
    <xf numFmtId="0" fontId="15" fillId="5" borderId="11" xfId="0" applyFont="1" applyFill="1" applyBorder="1" applyAlignment="1">
      <alignment/>
    </xf>
    <xf numFmtId="0" fontId="0" fillId="5" borderId="12" xfId="0" applyFill="1" applyBorder="1" applyAlignment="1">
      <alignment/>
    </xf>
    <xf numFmtId="44" fontId="23" fillId="5" borderId="12" xfId="39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9" fontId="0" fillId="5" borderId="12" xfId="0" applyNumberFormat="1" applyFont="1" applyFill="1" applyBorder="1" applyAlignment="1">
      <alignment horizontal="center"/>
    </xf>
    <xf numFmtId="44" fontId="12" fillId="5" borderId="13" xfId="39" applyFont="1" applyFill="1" applyBorder="1" applyAlignment="1">
      <alignment/>
    </xf>
    <xf numFmtId="0" fontId="0" fillId="5" borderId="13" xfId="0" applyFill="1" applyBorder="1" applyAlignment="1">
      <alignment/>
    </xf>
    <xf numFmtId="44" fontId="12" fillId="5" borderId="13" xfId="39" applyFont="1" applyFill="1" applyBorder="1" applyAlignment="1">
      <alignment/>
    </xf>
    <xf numFmtId="0" fontId="15" fillId="5" borderId="12" xfId="0" applyFont="1" applyFill="1" applyBorder="1" applyAlignment="1">
      <alignment/>
    </xf>
    <xf numFmtId="44" fontId="12" fillId="5" borderId="12" xfId="39" applyFont="1" applyFill="1" applyBorder="1" applyAlignment="1">
      <alignment/>
    </xf>
    <xf numFmtId="0" fontId="12" fillId="5" borderId="12" xfId="0" applyFont="1" applyFill="1" applyBorder="1" applyAlignment="1">
      <alignment horizontal="center"/>
    </xf>
    <xf numFmtId="0" fontId="10" fillId="5" borderId="11" xfId="0" applyFont="1" applyFill="1" applyBorder="1" applyAlignment="1">
      <alignment/>
    </xf>
    <xf numFmtId="0" fontId="10" fillId="5" borderId="12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44" fontId="0" fillId="5" borderId="12" xfId="39" applyFont="1" applyFill="1" applyBorder="1" applyAlignment="1">
      <alignment/>
    </xf>
    <xf numFmtId="44" fontId="0" fillId="5" borderId="13" xfId="39" applyFont="1" applyFill="1" applyBorder="1" applyAlignment="1">
      <alignment/>
    </xf>
    <xf numFmtId="0" fontId="3" fillId="36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115" zoomScaleNormal="115" zoomScalePageLayoutView="0" workbookViewId="0" topLeftCell="A55">
      <selection activeCell="H1" sqref="H1"/>
    </sheetView>
  </sheetViews>
  <sheetFormatPr defaultColWidth="9.00390625" defaultRowHeight="12.75"/>
  <cols>
    <col min="1" max="1" width="13.875" style="0" customWidth="1"/>
    <col min="2" max="2" width="9.00390625" style="0" customWidth="1"/>
    <col min="3" max="3" width="13.125" style="0" customWidth="1"/>
    <col min="4" max="4" width="12.625" style="0" customWidth="1"/>
    <col min="5" max="5" width="3.25390625" style="0" customWidth="1"/>
    <col min="6" max="6" width="9.375" style="0" customWidth="1"/>
    <col min="7" max="7" width="7.125" style="0" customWidth="1"/>
    <col min="8" max="8" width="18.375" style="29" customWidth="1"/>
    <col min="9" max="9" width="13.25390625" style="0" bestFit="1" customWidth="1"/>
    <col min="10" max="10" width="14.25390625" style="0" customWidth="1"/>
  </cols>
  <sheetData>
    <row r="1" spans="3:8" ht="14.25">
      <c r="C1" s="93" t="s">
        <v>40</v>
      </c>
      <c r="D1" s="94"/>
      <c r="E1" s="94"/>
      <c r="F1" s="91"/>
      <c r="H1" s="36"/>
    </row>
    <row r="2" spans="3:14" ht="14.25">
      <c r="C2" s="57" t="s">
        <v>45</v>
      </c>
      <c r="D2" s="58"/>
      <c r="E2" s="58"/>
      <c r="F2" s="92"/>
      <c r="J2" s="29"/>
      <c r="K2" s="29"/>
      <c r="L2" s="29"/>
      <c r="M2" s="29"/>
      <c r="N2" s="76"/>
    </row>
    <row r="3" spans="1:14" ht="15">
      <c r="A3" s="47"/>
      <c r="B3" s="48"/>
      <c r="C3" s="12"/>
      <c r="D3" s="12"/>
      <c r="E3" s="12"/>
      <c r="F3" s="48"/>
      <c r="G3" s="48"/>
      <c r="H3" s="36"/>
      <c r="J3" s="55"/>
      <c r="K3" s="56"/>
      <c r="L3" s="56"/>
      <c r="M3" s="29"/>
      <c r="N3" s="76"/>
    </row>
    <row r="4" spans="1:14" ht="14.25">
      <c r="A4" s="52" t="s">
        <v>26</v>
      </c>
      <c r="B4" s="53"/>
      <c r="C4" s="54"/>
      <c r="D4" s="12"/>
      <c r="E4" s="12"/>
      <c r="F4" s="50" t="s">
        <v>25</v>
      </c>
      <c r="G4" s="51"/>
      <c r="H4" s="49"/>
      <c r="J4" s="29"/>
      <c r="K4" s="29"/>
      <c r="L4" s="29"/>
      <c r="M4" s="29"/>
      <c r="N4" s="76"/>
    </row>
    <row r="5" spans="3:14" ht="14.25">
      <c r="C5" s="55"/>
      <c r="D5" s="56"/>
      <c r="E5" s="56"/>
      <c r="I5" s="7"/>
      <c r="J5" s="37"/>
      <c r="K5" s="29"/>
      <c r="L5" s="29"/>
      <c r="M5" s="29"/>
      <c r="N5" s="76"/>
    </row>
    <row r="6" spans="1:14" ht="15">
      <c r="A6" s="1"/>
      <c r="F6" s="6"/>
      <c r="G6" s="6"/>
      <c r="H6" s="38"/>
      <c r="I6" s="7"/>
      <c r="J6" s="77"/>
      <c r="K6" s="78"/>
      <c r="L6" s="29"/>
      <c r="M6" s="29"/>
      <c r="N6" s="76"/>
    </row>
    <row r="7" spans="1:14" ht="14.25">
      <c r="A7" s="3"/>
      <c r="B7" s="4"/>
      <c r="C7" s="3"/>
      <c r="F7" s="6"/>
      <c r="G7" s="6"/>
      <c r="H7" s="38"/>
      <c r="I7" s="11"/>
      <c r="J7" s="29"/>
      <c r="K7" s="29"/>
      <c r="L7" s="29"/>
      <c r="M7" s="29"/>
      <c r="N7" s="76"/>
    </row>
    <row r="8" spans="1:13" ht="15">
      <c r="A8" s="1"/>
      <c r="F8" s="6"/>
      <c r="G8" s="6"/>
      <c r="H8" s="38"/>
      <c r="J8" s="29"/>
      <c r="K8" s="29"/>
      <c r="L8" s="29"/>
      <c r="M8" s="29"/>
    </row>
    <row r="9" spans="1:8" ht="15">
      <c r="A9" s="1"/>
      <c r="F9" s="12" t="s">
        <v>9</v>
      </c>
      <c r="G9" s="13"/>
      <c r="H9" s="59"/>
    </row>
    <row r="10" spans="1:8" ht="14.25">
      <c r="A10" s="2"/>
      <c r="B10" s="2"/>
      <c r="F10" s="6"/>
      <c r="G10" s="38"/>
      <c r="H10" s="11"/>
    </row>
    <row r="11" spans="2:8" ht="14.25">
      <c r="B11" s="2"/>
      <c r="F11" s="151"/>
      <c r="G11" s="151"/>
      <c r="H11" s="38"/>
    </row>
    <row r="12" spans="1:8" ht="14.25">
      <c r="A12" s="2"/>
      <c r="F12" s="7" t="s">
        <v>12</v>
      </c>
      <c r="G12" s="10"/>
      <c r="H12" s="35"/>
    </row>
    <row r="13" spans="6:8" ht="12.75">
      <c r="F13" s="7" t="s">
        <v>13</v>
      </c>
      <c r="G13" s="21"/>
      <c r="H13"/>
    </row>
    <row r="14" spans="1:7" ht="14.25">
      <c r="A14" s="7" t="s">
        <v>6</v>
      </c>
      <c r="B14" s="7"/>
      <c r="C14" s="7"/>
      <c r="D14" s="6"/>
      <c r="E14" s="6"/>
      <c r="F14" s="7" t="s">
        <v>13</v>
      </c>
      <c r="G14" s="79"/>
    </row>
    <row r="15" spans="1:7" ht="14.25">
      <c r="A15" s="7" t="s">
        <v>7</v>
      </c>
      <c r="B15" s="7"/>
      <c r="C15" s="7"/>
      <c r="D15" s="6"/>
      <c r="E15" s="6"/>
      <c r="F15" s="7" t="s">
        <v>6</v>
      </c>
      <c r="G15" s="7"/>
    </row>
    <row r="16" spans="1:19" ht="14.25">
      <c r="A16" s="8" t="s">
        <v>0</v>
      </c>
      <c r="B16" s="5"/>
      <c r="C16" s="5"/>
      <c r="F16" s="7" t="s">
        <v>7</v>
      </c>
      <c r="G16" s="7"/>
      <c r="H16" s="37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2.75">
      <c r="A17" s="67" t="s">
        <v>1</v>
      </c>
      <c r="B17" s="68" t="s">
        <v>2</v>
      </c>
      <c r="C17" s="69"/>
      <c r="D17" s="70" t="s">
        <v>3</v>
      </c>
      <c r="E17" s="71"/>
      <c r="F17" s="72" t="s">
        <v>4</v>
      </c>
      <c r="G17" s="71" t="s">
        <v>16</v>
      </c>
      <c r="H17" s="72" t="s">
        <v>5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.75">
      <c r="A18" s="120" t="s">
        <v>30</v>
      </c>
      <c r="B18" s="121"/>
      <c r="C18" s="122"/>
      <c r="D18" s="123"/>
      <c r="E18" s="122"/>
      <c r="F18" s="124"/>
      <c r="G18" s="125"/>
      <c r="H18" s="126"/>
      <c r="I18" s="41"/>
      <c r="J18" s="41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.75">
      <c r="A19" s="14"/>
      <c r="B19" s="39"/>
      <c r="C19" s="39"/>
      <c r="D19" s="28">
        <v>0</v>
      </c>
      <c r="E19" s="39"/>
      <c r="F19" s="24">
        <v>0</v>
      </c>
      <c r="G19" s="40">
        <v>0.15</v>
      </c>
      <c r="H19" s="84">
        <f>F19*D19</f>
        <v>0</v>
      </c>
      <c r="I19" s="41"/>
      <c r="J19" s="41"/>
      <c r="K19" s="46"/>
      <c r="L19" s="46"/>
      <c r="M19" s="46"/>
      <c r="N19" s="46"/>
      <c r="O19" s="46"/>
      <c r="P19" s="46"/>
      <c r="Q19" s="46"/>
      <c r="R19" s="46"/>
      <c r="S19" s="46"/>
    </row>
    <row r="20" spans="1:10" ht="12.75">
      <c r="A20" s="127" t="s">
        <v>31</v>
      </c>
      <c r="B20" s="128"/>
      <c r="C20" s="129"/>
      <c r="D20" s="123"/>
      <c r="E20" s="129"/>
      <c r="F20" s="130"/>
      <c r="G20" s="131">
        <v>0.15</v>
      </c>
      <c r="H20" s="126">
        <f aca="true" t="shared" si="0" ref="H20:H26">F20*D20</f>
        <v>0</v>
      </c>
      <c r="I20" s="41"/>
      <c r="J20" s="41"/>
    </row>
    <row r="21" spans="1:10" ht="12.75">
      <c r="A21" t="s">
        <v>22</v>
      </c>
      <c r="D21" s="28">
        <v>0</v>
      </c>
      <c r="F21" s="82">
        <v>0</v>
      </c>
      <c r="G21" s="40">
        <v>0.15</v>
      </c>
      <c r="H21" s="85">
        <f t="shared" si="0"/>
        <v>0</v>
      </c>
      <c r="I21" s="41"/>
      <c r="J21" s="41"/>
    </row>
    <row r="22" spans="1:10" ht="12.75">
      <c r="A22" t="s">
        <v>27</v>
      </c>
      <c r="D22" s="28">
        <v>0</v>
      </c>
      <c r="F22" s="82">
        <v>0</v>
      </c>
      <c r="G22" s="40">
        <v>0.15</v>
      </c>
      <c r="H22" s="85">
        <f t="shared" si="0"/>
        <v>0</v>
      </c>
      <c r="I22" s="41"/>
      <c r="J22" s="41"/>
    </row>
    <row r="23" spans="1:10" ht="12.75">
      <c r="A23" s="127" t="s">
        <v>32</v>
      </c>
      <c r="B23" s="132"/>
      <c r="C23" s="129"/>
      <c r="D23" s="123"/>
      <c r="E23" s="129"/>
      <c r="F23" s="133"/>
      <c r="G23" s="131">
        <v>0.15</v>
      </c>
      <c r="H23" s="134">
        <f t="shared" si="0"/>
        <v>0</v>
      </c>
      <c r="I23" s="41"/>
      <c r="J23" s="41"/>
    </row>
    <row r="24" spans="1:10" ht="12.75">
      <c r="A24" s="43" t="s">
        <v>81</v>
      </c>
      <c r="B24" s="29"/>
      <c r="C24" s="44"/>
      <c r="D24" s="28">
        <v>0</v>
      </c>
      <c r="E24" s="45"/>
      <c r="F24" s="82">
        <v>1</v>
      </c>
      <c r="G24" s="40">
        <v>0.15</v>
      </c>
      <c r="H24" s="85">
        <f t="shared" si="0"/>
        <v>0</v>
      </c>
      <c r="I24" s="41"/>
      <c r="J24" s="41"/>
    </row>
    <row r="25" spans="1:20" ht="12.75">
      <c r="A25" s="30" t="s">
        <v>23</v>
      </c>
      <c r="B25" s="29"/>
      <c r="C25" s="29"/>
      <c r="D25" s="28">
        <v>0</v>
      </c>
      <c r="E25" s="29"/>
      <c r="F25" s="83">
        <v>1</v>
      </c>
      <c r="G25" s="40">
        <v>0.15</v>
      </c>
      <c r="H25" s="85">
        <f t="shared" si="0"/>
        <v>0</v>
      </c>
      <c r="I25" s="41"/>
      <c r="J25" s="41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2.75">
      <c r="A26" s="30" t="s">
        <v>17</v>
      </c>
      <c r="B26" s="29"/>
      <c r="C26" s="29"/>
      <c r="D26" s="28">
        <v>0</v>
      </c>
      <c r="E26" s="29"/>
      <c r="F26" s="83">
        <v>1</v>
      </c>
      <c r="G26" s="66">
        <v>0.15</v>
      </c>
      <c r="H26" s="85">
        <f t="shared" si="0"/>
        <v>0</v>
      </c>
      <c r="I26" s="41"/>
      <c r="J26" s="41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10" ht="12.75">
      <c r="A27" s="146" t="s">
        <v>33</v>
      </c>
      <c r="B27" s="147"/>
      <c r="C27" s="148"/>
      <c r="D27" s="149"/>
      <c r="E27" s="136"/>
      <c r="F27" s="145"/>
      <c r="G27" s="139">
        <v>0.15</v>
      </c>
      <c r="H27" s="150">
        <f>F27*D27</f>
        <v>0</v>
      </c>
      <c r="I27" s="41"/>
      <c r="J27" s="41"/>
    </row>
    <row r="28" spans="1:10" ht="12.75">
      <c r="A28" s="14" t="s">
        <v>18</v>
      </c>
      <c r="B28" s="14"/>
      <c r="C28" s="14"/>
      <c r="D28" s="22"/>
      <c r="E28" s="81"/>
      <c r="F28" s="25">
        <v>30</v>
      </c>
      <c r="G28" s="86">
        <v>0.15</v>
      </c>
      <c r="H28" s="16">
        <f aca="true" t="shared" si="1" ref="H28:H44">F28*D28</f>
        <v>0</v>
      </c>
      <c r="I28" s="41"/>
      <c r="J28" s="41"/>
    </row>
    <row r="29" spans="1:10" ht="12.75">
      <c r="A29" s="89" t="s">
        <v>36</v>
      </c>
      <c r="B29" s="81"/>
      <c r="C29" s="81"/>
      <c r="D29" s="22"/>
      <c r="E29" s="81"/>
      <c r="F29" s="25">
        <v>84</v>
      </c>
      <c r="G29" s="86">
        <v>0.15</v>
      </c>
      <c r="H29" s="16">
        <f t="shared" si="1"/>
        <v>0</v>
      </c>
      <c r="I29" s="41"/>
      <c r="J29" s="41"/>
    </row>
    <row r="30" spans="1:10" ht="12.75">
      <c r="A30" s="89" t="s">
        <v>37</v>
      </c>
      <c r="B30" s="81"/>
      <c r="C30" s="81"/>
      <c r="D30" s="22"/>
      <c r="E30" s="81"/>
      <c r="F30" s="25">
        <v>50</v>
      </c>
      <c r="G30" s="86">
        <v>0.15</v>
      </c>
      <c r="H30" s="16">
        <f t="shared" si="1"/>
        <v>0</v>
      </c>
      <c r="I30" s="41"/>
      <c r="J30" s="41"/>
    </row>
    <row r="31" spans="1:10" ht="12.75">
      <c r="A31" s="18" t="s">
        <v>19</v>
      </c>
      <c r="B31" s="87"/>
      <c r="C31" s="87"/>
      <c r="D31" s="23"/>
      <c r="E31" s="87"/>
      <c r="F31" s="27">
        <v>164</v>
      </c>
      <c r="G31" s="88">
        <v>0.15</v>
      </c>
      <c r="H31" s="16">
        <f t="shared" si="1"/>
        <v>0</v>
      </c>
      <c r="I31" s="41"/>
      <c r="J31" s="41"/>
    </row>
    <row r="32" spans="1:10" ht="12.75">
      <c r="A32" s="135" t="s">
        <v>34</v>
      </c>
      <c r="B32" s="143"/>
      <c r="C32" s="143"/>
      <c r="D32" s="144"/>
      <c r="E32" s="136"/>
      <c r="F32" s="145"/>
      <c r="G32" s="139">
        <v>0.15</v>
      </c>
      <c r="H32" s="142">
        <f t="shared" si="1"/>
        <v>0</v>
      </c>
      <c r="I32" s="41"/>
      <c r="J32" s="41"/>
    </row>
    <row r="33" spans="1:10" ht="12.75">
      <c r="A33" s="15" t="s">
        <v>29</v>
      </c>
      <c r="B33" s="81"/>
      <c r="C33" s="14"/>
      <c r="D33" s="22"/>
      <c r="E33" s="81"/>
      <c r="F33" s="25">
        <v>1</v>
      </c>
      <c r="G33" s="86">
        <v>0.15</v>
      </c>
      <c r="H33" s="16">
        <f t="shared" si="1"/>
        <v>0</v>
      </c>
      <c r="I33" s="41"/>
      <c r="J33" s="41"/>
    </row>
    <row r="34" spans="1:10" ht="12.75">
      <c r="A34" s="15" t="s">
        <v>38</v>
      </c>
      <c r="B34" s="81"/>
      <c r="C34" s="81"/>
      <c r="D34" s="22"/>
      <c r="E34" s="81"/>
      <c r="F34" s="25">
        <v>1</v>
      </c>
      <c r="G34" s="86">
        <v>0.15</v>
      </c>
      <c r="H34" s="16">
        <f t="shared" si="1"/>
        <v>0</v>
      </c>
      <c r="I34" s="41"/>
      <c r="J34" s="41"/>
    </row>
    <row r="35" spans="1:10" ht="12.75">
      <c r="A35" s="18" t="s">
        <v>39</v>
      </c>
      <c r="B35" s="18"/>
      <c r="C35" s="18"/>
      <c r="D35" s="23"/>
      <c r="E35" s="87"/>
      <c r="F35" s="27">
        <v>1</v>
      </c>
      <c r="G35" s="88">
        <v>0.15</v>
      </c>
      <c r="H35" s="41">
        <f t="shared" si="1"/>
        <v>0</v>
      </c>
      <c r="I35" s="41"/>
      <c r="J35" s="41"/>
    </row>
    <row r="36" spans="1:10" ht="12.75">
      <c r="A36" s="135" t="s">
        <v>35</v>
      </c>
      <c r="B36" s="136"/>
      <c r="C36" s="141"/>
      <c r="D36" s="136"/>
      <c r="E36" s="136"/>
      <c r="F36" s="136"/>
      <c r="G36" s="139">
        <v>0.15</v>
      </c>
      <c r="H36" s="142">
        <f t="shared" si="1"/>
        <v>0</v>
      </c>
      <c r="I36" s="41"/>
      <c r="J36" s="41"/>
    </row>
    <row r="37" spans="1:10" ht="12.75">
      <c r="A37" s="18" t="s">
        <v>20</v>
      </c>
      <c r="B37" s="18"/>
      <c r="C37" s="18"/>
      <c r="D37" s="23"/>
      <c r="E37" s="81"/>
      <c r="F37" s="27">
        <v>1</v>
      </c>
      <c r="G37" s="86">
        <v>0.15</v>
      </c>
      <c r="H37" s="41">
        <f t="shared" si="1"/>
        <v>0</v>
      </c>
      <c r="I37" s="41"/>
      <c r="J37" s="41"/>
    </row>
    <row r="38" spans="1:10" ht="12.75">
      <c r="A38" s="15" t="s">
        <v>21</v>
      </c>
      <c r="B38" s="89"/>
      <c r="C38" s="15"/>
      <c r="D38" s="16"/>
      <c r="E38" s="89"/>
      <c r="F38" s="65">
        <v>1</v>
      </c>
      <c r="G38" s="90">
        <v>0.15</v>
      </c>
      <c r="H38" s="41">
        <f t="shared" si="1"/>
        <v>0</v>
      </c>
      <c r="I38" s="41"/>
      <c r="J38" s="41"/>
    </row>
    <row r="39" spans="1:10" ht="13.5" thickBot="1">
      <c r="A39" s="64" t="s">
        <v>8</v>
      </c>
      <c r="B39" s="9"/>
      <c r="C39" s="9"/>
      <c r="D39" s="17"/>
      <c r="E39" s="9"/>
      <c r="F39" s="26">
        <v>1</v>
      </c>
      <c r="G39" s="62">
        <v>0.15</v>
      </c>
      <c r="H39" s="17">
        <f t="shared" si="1"/>
        <v>0</v>
      </c>
      <c r="I39" s="41"/>
      <c r="J39" s="41"/>
    </row>
    <row r="40" spans="1:10" ht="13.5" thickTop="1">
      <c r="A40" s="135" t="s">
        <v>46</v>
      </c>
      <c r="B40" s="136"/>
      <c r="C40" s="136"/>
      <c r="D40" s="137"/>
      <c r="E40" s="136"/>
      <c r="F40" s="138"/>
      <c r="G40" s="139">
        <v>0.15</v>
      </c>
      <c r="H40" s="140">
        <f t="shared" si="1"/>
        <v>0</v>
      </c>
      <c r="I40" s="41"/>
      <c r="J40" s="41"/>
    </row>
    <row r="41" spans="1:10" ht="12.75">
      <c r="A41" s="15" t="s">
        <v>47</v>
      </c>
      <c r="B41" t="s">
        <v>48</v>
      </c>
      <c r="C41" t="s">
        <v>49</v>
      </c>
      <c r="D41" s="41"/>
      <c r="E41" s="81"/>
      <c r="F41" s="42">
        <v>1</v>
      </c>
      <c r="G41" s="86">
        <v>0.15</v>
      </c>
      <c r="H41" s="41">
        <f t="shared" si="1"/>
        <v>0</v>
      </c>
      <c r="I41" s="41"/>
      <c r="J41" s="41"/>
    </row>
    <row r="42" spans="1:10" ht="12.75">
      <c r="A42" s="15" t="s">
        <v>50</v>
      </c>
      <c r="B42" t="s">
        <v>51</v>
      </c>
      <c r="C42" t="s">
        <v>52</v>
      </c>
      <c r="D42" s="41"/>
      <c r="E42" s="81"/>
      <c r="F42" s="42">
        <v>1</v>
      </c>
      <c r="G42" s="86">
        <v>0.15</v>
      </c>
      <c r="H42" s="41">
        <f t="shared" si="1"/>
        <v>0</v>
      </c>
      <c r="I42" s="41"/>
      <c r="J42" s="41"/>
    </row>
    <row r="43" spans="1:10" ht="12.75">
      <c r="A43" s="15" t="s">
        <v>53</v>
      </c>
      <c r="C43" t="s">
        <v>55</v>
      </c>
      <c r="D43" s="41"/>
      <c r="E43" s="81"/>
      <c r="F43" s="42">
        <v>1</v>
      </c>
      <c r="G43" s="86">
        <v>0.15</v>
      </c>
      <c r="H43" s="41">
        <f t="shared" si="1"/>
        <v>0</v>
      </c>
      <c r="I43" s="41" t="s">
        <v>54</v>
      </c>
      <c r="J43" s="41"/>
    </row>
    <row r="44" spans="1:10" ht="12.75">
      <c r="A44" s="15" t="s">
        <v>53</v>
      </c>
      <c r="C44" t="s">
        <v>41</v>
      </c>
      <c r="D44" s="41"/>
      <c r="F44" s="42">
        <v>1</v>
      </c>
      <c r="G44" s="86">
        <v>0.15</v>
      </c>
      <c r="H44" s="41">
        <f t="shared" si="1"/>
        <v>0</v>
      </c>
      <c r="I44" s="41"/>
      <c r="J44" s="41"/>
    </row>
    <row r="45" spans="1:10" ht="13.5" thickBot="1">
      <c r="A45" s="64" t="s">
        <v>56</v>
      </c>
      <c r="B45" s="9"/>
      <c r="C45" s="9" t="s">
        <v>58</v>
      </c>
      <c r="D45" s="99"/>
      <c r="E45" s="100"/>
      <c r="F45" s="101">
        <v>1</v>
      </c>
      <c r="G45" s="102">
        <v>0.15</v>
      </c>
      <c r="H45" s="99">
        <f>F45*D45</f>
        <v>0</v>
      </c>
      <c r="I45" s="41" t="s">
        <v>57</v>
      </c>
      <c r="J45" s="41"/>
    </row>
    <row r="46" spans="1:10" ht="13.5" thickTop="1">
      <c r="A46" s="135" t="s">
        <v>59</v>
      </c>
      <c r="B46" s="136"/>
      <c r="C46" s="136"/>
      <c r="D46" s="137"/>
      <c r="E46" s="136"/>
      <c r="F46" s="138"/>
      <c r="G46" s="139">
        <v>0.15</v>
      </c>
      <c r="H46" s="140">
        <f>F46*D46</f>
        <v>0</v>
      </c>
      <c r="I46" s="41"/>
      <c r="J46" s="41"/>
    </row>
    <row r="47" spans="1:10" ht="12.75">
      <c r="A47" s="15" t="s">
        <v>60</v>
      </c>
      <c r="B47" t="s">
        <v>61</v>
      </c>
      <c r="C47" s="30" t="s">
        <v>62</v>
      </c>
      <c r="D47" s="41"/>
      <c r="E47" s="81"/>
      <c r="F47" s="42">
        <v>1</v>
      </c>
      <c r="G47" s="86">
        <v>0.15</v>
      </c>
      <c r="H47" s="41">
        <f>F47*D47</f>
        <v>0</v>
      </c>
      <c r="I47" s="41"/>
      <c r="J47" s="41"/>
    </row>
    <row r="48" spans="1:10" ht="12.75">
      <c r="A48" s="15" t="s">
        <v>63</v>
      </c>
      <c r="B48" t="s">
        <v>64</v>
      </c>
      <c r="C48" s="30" t="s">
        <v>41</v>
      </c>
      <c r="D48" s="41"/>
      <c r="E48" s="81"/>
      <c r="F48" s="42">
        <v>1</v>
      </c>
      <c r="G48" s="86">
        <v>0.15</v>
      </c>
      <c r="H48" s="41">
        <f>F48*D48</f>
        <v>0</v>
      </c>
      <c r="I48" s="41"/>
      <c r="J48" s="41"/>
    </row>
    <row r="49" spans="1:10" ht="12.75">
      <c r="A49" s="15" t="s">
        <v>63</v>
      </c>
      <c r="C49" s="30" t="s">
        <v>65</v>
      </c>
      <c r="D49" s="41"/>
      <c r="F49" s="42">
        <v>1</v>
      </c>
      <c r="G49" s="86">
        <v>0.15</v>
      </c>
      <c r="H49" s="41">
        <f>F49*D49</f>
        <v>0</v>
      </c>
      <c r="I49" s="41"/>
      <c r="J49" s="41"/>
    </row>
    <row r="50" spans="1:10" ht="15">
      <c r="A50" s="15" t="s">
        <v>66</v>
      </c>
      <c r="C50" s="30" t="s">
        <v>67</v>
      </c>
      <c r="D50" s="41"/>
      <c r="F50" s="42">
        <v>1</v>
      </c>
      <c r="G50" s="86">
        <v>0.15</v>
      </c>
      <c r="H50" s="41">
        <f aca="true" t="shared" si="2" ref="H50:H55">F50*D50</f>
        <v>0</v>
      </c>
      <c r="I50" s="97"/>
      <c r="J50" s="98"/>
    </row>
    <row r="51" spans="1:8" ht="12.75">
      <c r="A51" s="15" t="s">
        <v>68</v>
      </c>
      <c r="B51" t="s">
        <v>69</v>
      </c>
      <c r="C51" s="30" t="s">
        <v>70</v>
      </c>
      <c r="D51" s="41"/>
      <c r="F51" s="42">
        <v>1</v>
      </c>
      <c r="G51" s="86">
        <v>0.15</v>
      </c>
      <c r="H51" s="41">
        <f t="shared" si="2"/>
        <v>0</v>
      </c>
    </row>
    <row r="52" spans="1:8" ht="12.75">
      <c r="A52" s="15" t="s">
        <v>73</v>
      </c>
      <c r="B52" t="s">
        <v>71</v>
      </c>
      <c r="C52" s="30" t="s">
        <v>72</v>
      </c>
      <c r="D52" s="41"/>
      <c r="F52" s="42">
        <v>1</v>
      </c>
      <c r="G52" s="86">
        <v>0.15</v>
      </c>
      <c r="H52" s="41">
        <f t="shared" si="2"/>
        <v>0</v>
      </c>
    </row>
    <row r="53" spans="1:9" ht="12.75">
      <c r="A53" s="15" t="s">
        <v>74</v>
      </c>
      <c r="C53" s="30" t="s">
        <v>76</v>
      </c>
      <c r="D53" s="41"/>
      <c r="F53" s="42">
        <v>1</v>
      </c>
      <c r="G53" s="86">
        <v>0.15</v>
      </c>
      <c r="H53" s="41">
        <f t="shared" si="2"/>
        <v>0</v>
      </c>
      <c r="I53" t="s">
        <v>75</v>
      </c>
    </row>
    <row r="54" spans="1:8" ht="13.5" thickBot="1">
      <c r="A54" s="64" t="s">
        <v>77</v>
      </c>
      <c r="B54" s="9" t="s">
        <v>78</v>
      </c>
      <c r="C54" s="103" t="s">
        <v>67</v>
      </c>
      <c r="D54" s="99"/>
      <c r="E54" s="9"/>
      <c r="F54" s="101">
        <v>1</v>
      </c>
      <c r="G54" s="102">
        <v>0.15</v>
      </c>
      <c r="H54" s="99">
        <f t="shared" si="2"/>
        <v>0</v>
      </c>
    </row>
    <row r="55" ht="13.5" thickTop="1">
      <c r="H55" s="41">
        <f t="shared" si="2"/>
        <v>0</v>
      </c>
    </row>
    <row r="56" spans="1:8" ht="12.75">
      <c r="A56" s="135" t="s">
        <v>80</v>
      </c>
      <c r="B56" s="136"/>
      <c r="C56" s="136"/>
      <c r="D56" s="137"/>
      <c r="E56" s="136"/>
      <c r="F56" s="138"/>
      <c r="G56" s="139">
        <v>0.15</v>
      </c>
      <c r="H56" s="140">
        <f>F56*D56</f>
        <v>0</v>
      </c>
    </row>
    <row r="57" spans="1:8" ht="12.75">
      <c r="A57" s="15" t="s">
        <v>79</v>
      </c>
      <c r="C57" s="81"/>
      <c r="D57" s="41"/>
      <c r="E57" s="81"/>
      <c r="F57" s="42">
        <v>13</v>
      </c>
      <c r="G57" s="86">
        <v>0.15</v>
      </c>
      <c r="H57" s="41">
        <f>F57*D57</f>
        <v>0</v>
      </c>
    </row>
    <row r="58" spans="1:8" ht="12.75">
      <c r="A58" s="60" t="s">
        <v>44</v>
      </c>
      <c r="B58" s="61"/>
      <c r="C58" s="61"/>
      <c r="D58" s="95"/>
      <c r="E58" s="61"/>
      <c r="F58" s="96">
        <v>11</v>
      </c>
      <c r="G58" s="80">
        <v>0.15</v>
      </c>
      <c r="H58" s="85">
        <f>F58*D58</f>
        <v>0</v>
      </c>
    </row>
    <row r="59" spans="1:8" ht="12.75">
      <c r="A59" s="30" t="s">
        <v>42</v>
      </c>
      <c r="D59" s="95"/>
      <c r="F59" s="96">
        <v>1</v>
      </c>
      <c r="G59" s="63">
        <v>0.15</v>
      </c>
      <c r="H59" s="84">
        <f>F59*D59</f>
        <v>0</v>
      </c>
    </row>
    <row r="60" spans="1:8" ht="13.5" thickBot="1">
      <c r="A60" s="104" t="s">
        <v>43</v>
      </c>
      <c r="B60" s="100"/>
      <c r="C60" s="100"/>
      <c r="D60" s="105"/>
      <c r="E60" s="100"/>
      <c r="F60" s="106">
        <v>2</v>
      </c>
      <c r="G60" s="102">
        <v>0.15</v>
      </c>
      <c r="H60" s="107">
        <f>F60*D60</f>
        <v>0</v>
      </c>
    </row>
    <row r="61" ht="13.5" thickTop="1"/>
    <row r="62" spans="1:8" ht="12.75">
      <c r="A62" s="73" t="s">
        <v>14</v>
      </c>
      <c r="B62" s="30"/>
      <c r="C62" s="30"/>
      <c r="D62" s="30"/>
      <c r="E62" s="30"/>
      <c r="F62" s="30"/>
      <c r="G62" s="30"/>
      <c r="H62" s="74">
        <f>SUM(H19:H61)</f>
        <v>0</v>
      </c>
    </row>
    <row r="63" spans="1:8" ht="12.75">
      <c r="A63" s="73" t="s">
        <v>28</v>
      </c>
      <c r="B63" s="30"/>
      <c r="C63" s="30"/>
      <c r="D63" s="30"/>
      <c r="E63" s="30"/>
      <c r="F63" s="30"/>
      <c r="G63" s="30"/>
      <c r="H63" s="75">
        <f>(H62/100*15)</f>
        <v>0</v>
      </c>
    </row>
    <row r="64" spans="1:8" ht="12.75">
      <c r="A64" s="108" t="s">
        <v>15</v>
      </c>
      <c r="B64" s="109"/>
      <c r="C64" s="109"/>
      <c r="D64" s="109"/>
      <c r="E64" s="109"/>
      <c r="F64" s="109"/>
      <c r="G64" s="109"/>
      <c r="H64" s="110">
        <f>SUM(H62+H63)</f>
        <v>0</v>
      </c>
    </row>
    <row r="67" spans="1:7" ht="12.75">
      <c r="A67" s="19" t="s">
        <v>10</v>
      </c>
      <c r="B67" s="20"/>
      <c r="C67" s="20"/>
      <c r="D67" s="20"/>
      <c r="E67" s="20"/>
      <c r="F67" s="20" t="s">
        <v>11</v>
      </c>
      <c r="G67" s="20"/>
    </row>
    <row r="68" spans="1:7" ht="12.75">
      <c r="A68" s="19"/>
      <c r="B68" s="20"/>
      <c r="C68" s="20"/>
      <c r="D68" s="20"/>
      <c r="E68" s="20"/>
      <c r="F68" s="20"/>
      <c r="G68" s="20"/>
    </row>
    <row r="69" spans="1:7" ht="12.75">
      <c r="A69" s="19"/>
      <c r="B69" s="20"/>
      <c r="C69" s="20"/>
      <c r="D69" s="20"/>
      <c r="E69" s="20"/>
      <c r="F69" s="20"/>
      <c r="G69" s="20"/>
    </row>
    <row r="70" spans="1:7" ht="12.75">
      <c r="A70" s="19"/>
      <c r="B70" s="20"/>
      <c r="C70" s="20"/>
      <c r="D70" s="20"/>
      <c r="E70" s="20"/>
      <c r="F70" s="20"/>
      <c r="G70" s="20"/>
    </row>
    <row r="71" spans="1:7" ht="12.75">
      <c r="A71" s="19"/>
      <c r="B71" s="20"/>
      <c r="C71" s="20"/>
      <c r="D71" s="20"/>
      <c r="E71" s="20"/>
      <c r="F71" s="20"/>
      <c r="G71" s="20"/>
    </row>
    <row r="72" spans="1:7" ht="12.75">
      <c r="A72" s="19"/>
      <c r="B72" s="20"/>
      <c r="C72" s="20"/>
      <c r="D72" s="20"/>
      <c r="E72" s="20"/>
      <c r="F72" s="20"/>
      <c r="G72" s="20"/>
    </row>
    <row r="73" spans="1:7" ht="12.75">
      <c r="A73" s="19"/>
      <c r="B73" s="20"/>
      <c r="C73" s="20"/>
      <c r="D73" s="20"/>
      <c r="E73" s="20"/>
      <c r="F73" s="20"/>
      <c r="G73" s="20"/>
    </row>
    <row r="74" spans="1:7" ht="12.75">
      <c r="A74" s="19"/>
      <c r="B74" s="20"/>
      <c r="C74" s="20"/>
      <c r="D74" s="20"/>
      <c r="E74" s="20"/>
      <c r="F74" s="20"/>
      <c r="G74" s="20"/>
    </row>
    <row r="76" spans="1:8" ht="18.75">
      <c r="A76" s="31" t="s">
        <v>24</v>
      </c>
      <c r="B76" s="32"/>
      <c r="C76" s="32"/>
      <c r="D76" s="33"/>
      <c r="E76" s="34"/>
      <c r="F76" s="34"/>
      <c r="G76" s="34"/>
      <c r="H76" s="33"/>
    </row>
    <row r="79" spans="1:5" ht="20.25">
      <c r="A79" s="111" t="s">
        <v>82</v>
      </c>
      <c r="B79" s="112"/>
      <c r="C79" s="112"/>
      <c r="D79" s="113"/>
      <c r="E79" s="113"/>
    </row>
    <row r="80" spans="1:5" ht="20.25">
      <c r="A80" s="114"/>
      <c r="B80" s="114"/>
      <c r="C80" s="114"/>
      <c r="D80" s="113"/>
      <c r="E80" s="113"/>
    </row>
    <row r="81" spans="1:5" ht="20.25">
      <c r="A81" s="115"/>
      <c r="B81" s="114"/>
      <c r="C81" s="114"/>
      <c r="D81" s="113"/>
      <c r="E81" s="113"/>
    </row>
    <row r="82" spans="1:5" ht="15">
      <c r="A82" s="116"/>
      <c r="B82" s="116"/>
      <c r="C82" s="117"/>
      <c r="D82" s="118"/>
      <c r="E82" s="119"/>
    </row>
    <row r="83" spans="1:5" ht="15">
      <c r="A83" s="116"/>
      <c r="B83" s="116"/>
      <c r="C83" s="117"/>
      <c r="D83" s="118"/>
      <c r="E83" s="1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Vorel</dc:creator>
  <cp:keywords/>
  <dc:description/>
  <cp:lastModifiedBy>Vondra</cp:lastModifiedBy>
  <cp:lastPrinted>2016-03-25T11:53:35Z</cp:lastPrinted>
  <dcterms:created xsi:type="dcterms:W3CDTF">2001-02-20T09:02:08Z</dcterms:created>
  <dcterms:modified xsi:type="dcterms:W3CDTF">2016-03-25T16:14:01Z</dcterms:modified>
  <cp:category/>
  <cp:version/>
  <cp:contentType/>
  <cp:contentStatus/>
</cp:coreProperties>
</file>