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<sst xmlns="http://schemas.openxmlformats.org/spreadsheetml/2006/main" count="37" uniqueCount="21">
  <si>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Výkaz výměr dřevo, RD Vokatý, Huntířov, okr Jablonec nad Nisou</t>
  </si>
  <si>
    <t>smrkové řezivo, trámy dle VV</t>
  </si>
  <si>
    <t>stěny</t>
  </si>
  <si>
    <t>impregnované ANO, nehoblované</t>
  </si>
  <si>
    <t>š</t>
  </si>
  <si>
    <t>V</t>
  </si>
  <si>
    <t>dl</t>
  </si>
  <si>
    <t>ks</t>
  </si>
  <si>
    <t>m3</t>
  </si>
  <si>
    <t>cena za m3</t>
  </si>
  <si>
    <t>cena celkem</t>
  </si>
  <si>
    <t>strop</t>
  </si>
  <si>
    <t>impregnované NE, hoblované</t>
  </si>
  <si>
    <t>v</t>
  </si>
  <si>
    <t>krov</t>
  </si>
  <si>
    <t>celkem</t>
  </si>
  <si>
    <t>prkna 24mm</t>
  </si>
  <si>
    <t>m2</t>
  </si>
  <si>
    <t>cena</t>
  </si>
  <si>
    <t>střešní latě impregnované ANO</t>
  </si>
  <si>
    <t>136bm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</si>
</sst>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>
      <alignment/>
      <protection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1" fillId="3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4" ht="12.75">
      <c r="A4" s="1" t="s">
        <v>1</v>
      </c>
    </row>
    <row r="6" ht="12.75">
      <c r="A6" s="3" t="s">
        <v>2</v>
      </c>
    </row>
    <row r="7" ht="12.75">
      <c r="A7" s="4" t="s">
        <v>3</v>
      </c>
    </row>
    <row r="8" spans="1:7" ht="12.7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5" ht="12.75">
      <c r="A9" s="1">
        <v>60</v>
      </c>
      <c r="B9" s="1">
        <v>160</v>
      </c>
      <c r="C9" s="1">
        <v>4000</v>
      </c>
      <c r="D9" s="1">
        <v>70</v>
      </c>
      <c r="E9" s="1">
        <f>A9*B9*C9*D9/1000000000</f>
        <v>2.688</v>
      </c>
    </row>
    <row r="12" ht="12.75">
      <c r="A12" s="3" t="s">
        <v>11</v>
      </c>
    </row>
    <row r="13" ht="12.75">
      <c r="A13" s="4" t="s">
        <v>12</v>
      </c>
    </row>
    <row r="14" spans="1:7" ht="12.75">
      <c r="A14" s="5" t="s">
        <v>4</v>
      </c>
      <c r="B14" s="5" t="s">
        <v>13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</row>
    <row r="16" spans="1:7" ht="12.75">
      <c r="A16" s="1">
        <v>160</v>
      </c>
      <c r="B16" s="1">
        <v>240</v>
      </c>
      <c r="C16" s="1">
        <v>6000</v>
      </c>
      <c r="D16" s="1">
        <v>1</v>
      </c>
      <c r="E16" s="1">
        <f>A16*B16*C16/1000000000*D16</f>
        <v>0.2304</v>
      </c>
      <c r="F16" s="1">
        <v>0</v>
      </c>
      <c r="G16" s="1">
        <f>F16*E16</f>
        <v>0</v>
      </c>
    </row>
    <row r="17" spans="1:7" ht="12.75">
      <c r="A17" s="1">
        <v>160</v>
      </c>
      <c r="B17" s="1">
        <v>240</v>
      </c>
      <c r="C17" s="1">
        <v>3200</v>
      </c>
      <c r="D17" s="1">
        <v>1</v>
      </c>
      <c r="E17" s="1">
        <f>A17*B17*C17/1000000000*D17</f>
        <v>0.12288</v>
      </c>
      <c r="F17" s="1">
        <v>0</v>
      </c>
      <c r="G17" s="1">
        <f>F17*E17</f>
        <v>0</v>
      </c>
    </row>
    <row r="18" spans="1:7" ht="12.75">
      <c r="A18" s="1">
        <v>140</v>
      </c>
      <c r="B18" s="1">
        <v>140</v>
      </c>
      <c r="C18" s="1">
        <v>3000</v>
      </c>
      <c r="D18" s="1">
        <v>1</v>
      </c>
      <c r="E18" s="1">
        <f>A18*B18*C18/1000000000*D18</f>
        <v>0.0588</v>
      </c>
      <c r="F18" s="1">
        <v>0</v>
      </c>
      <c r="G18" s="1">
        <f>F18*E18</f>
        <v>0</v>
      </c>
    </row>
    <row r="19" spans="1:7" ht="12.75">
      <c r="A19" s="1">
        <v>140</v>
      </c>
      <c r="B19" s="1">
        <v>140</v>
      </c>
      <c r="C19" s="1">
        <v>2000</v>
      </c>
      <c r="D19" s="1">
        <v>2</v>
      </c>
      <c r="E19" s="1">
        <f>A19*B19*C19/1000000000*D19</f>
        <v>0.0784</v>
      </c>
      <c r="F19" s="1">
        <v>0</v>
      </c>
      <c r="G19" s="1">
        <f>F19*E19</f>
        <v>0</v>
      </c>
    </row>
    <row r="20" spans="1:7" ht="12.75">
      <c r="A20" s="1">
        <v>120</v>
      </c>
      <c r="B20" s="1">
        <v>200</v>
      </c>
      <c r="C20" s="1">
        <v>6600</v>
      </c>
      <c r="D20" s="1">
        <v>10</v>
      </c>
      <c r="E20" s="1">
        <f>A20*B20*C20/1000000000*D20</f>
        <v>1.584</v>
      </c>
      <c r="F20" s="1">
        <v>0</v>
      </c>
      <c r="G20" s="1">
        <f>F20*E20</f>
        <v>0</v>
      </c>
    </row>
    <row r="21" spans="1:7" ht="12.75">
      <c r="A21" s="1">
        <v>120</v>
      </c>
      <c r="B21" s="1">
        <v>200</v>
      </c>
      <c r="C21" s="1">
        <v>3500</v>
      </c>
      <c r="D21" s="1">
        <v>1</v>
      </c>
      <c r="E21" s="1">
        <f>A21*B21*C21/1000000000*D21</f>
        <v>0.084</v>
      </c>
      <c r="F21" s="1">
        <v>0</v>
      </c>
      <c r="G21" s="1">
        <f>F21*E21</f>
        <v>0</v>
      </c>
    </row>
    <row r="23" ht="12.75">
      <c r="A23" s="3" t="s">
        <v>14</v>
      </c>
    </row>
    <row r="24" ht="12.75">
      <c r="A24" s="4" t="s">
        <v>3</v>
      </c>
    </row>
    <row r="25" spans="1:7" ht="12.75">
      <c r="A25" s="5" t="s">
        <v>4</v>
      </c>
      <c r="B25" s="5" t="s">
        <v>5</v>
      </c>
      <c r="C25" s="5" t="s">
        <v>6</v>
      </c>
      <c r="D25" s="5" t="s">
        <v>7</v>
      </c>
      <c r="E25" s="5" t="s">
        <v>8</v>
      </c>
      <c r="F25" s="5" t="s">
        <v>9</v>
      </c>
      <c r="G25" s="5" t="s">
        <v>10</v>
      </c>
    </row>
    <row r="26" spans="1:7" ht="12.75">
      <c r="A26" s="1">
        <v>100</v>
      </c>
      <c r="B26" s="1">
        <v>160</v>
      </c>
      <c r="C26" s="1">
        <v>6000</v>
      </c>
      <c r="D26" s="1">
        <v>24</v>
      </c>
      <c r="E26" s="1">
        <f>A26*B26*C26/1000000000*D26</f>
        <v>2.3040000000000003</v>
      </c>
      <c r="F26" s="1">
        <v>0</v>
      </c>
      <c r="G26" s="1">
        <f>F26*E26</f>
        <v>0</v>
      </c>
    </row>
    <row r="27" spans="1:7" ht="12.75">
      <c r="A27" s="1">
        <v>160</v>
      </c>
      <c r="B27" s="1">
        <v>160</v>
      </c>
      <c r="C27" s="1">
        <v>5000</v>
      </c>
      <c r="D27" s="1">
        <v>2</v>
      </c>
      <c r="E27" s="1">
        <f>A27*B27*C27/1000000000*D27</f>
        <v>0.256</v>
      </c>
      <c r="F27" s="1">
        <v>0</v>
      </c>
      <c r="G27" s="1">
        <f>F27*E27</f>
        <v>0</v>
      </c>
    </row>
    <row r="28" spans="1:7" ht="12.75">
      <c r="A28" s="1">
        <v>160</v>
      </c>
      <c r="B28" s="1">
        <v>160</v>
      </c>
      <c r="C28" s="1">
        <v>6000</v>
      </c>
      <c r="D28" s="1">
        <v>2</v>
      </c>
      <c r="E28" s="1">
        <f>A28*B28*C28/1000000000*D28</f>
        <v>0.3072</v>
      </c>
      <c r="F28" s="1">
        <v>0</v>
      </c>
      <c r="G28" s="1">
        <f>F28*E28</f>
        <v>0</v>
      </c>
    </row>
    <row r="29" spans="1:7" ht="12.75">
      <c r="A29" s="1">
        <v>140</v>
      </c>
      <c r="B29" s="1">
        <v>220</v>
      </c>
      <c r="C29" s="1">
        <v>7000</v>
      </c>
      <c r="D29" s="1">
        <v>1</v>
      </c>
      <c r="E29" s="1">
        <f>A29*B29*C29/1000000000*D29</f>
        <v>0.2156</v>
      </c>
      <c r="F29" s="1">
        <v>0</v>
      </c>
      <c r="G29" s="1">
        <f>F29*E29</f>
        <v>0</v>
      </c>
    </row>
    <row r="30" spans="1:7" ht="12.75">
      <c r="A30" s="1">
        <v>140</v>
      </c>
      <c r="B30" s="1">
        <v>220</v>
      </c>
      <c r="C30" s="1">
        <v>4000</v>
      </c>
      <c r="D30" s="1">
        <v>1</v>
      </c>
      <c r="E30" s="1">
        <f>A30*B30*C30/1000000000*D30</f>
        <v>0.1232</v>
      </c>
      <c r="F30" s="1">
        <v>0</v>
      </c>
      <c r="G30" s="1">
        <f>F30*E30</f>
        <v>0</v>
      </c>
    </row>
    <row r="31" spans="1:7" ht="12.75">
      <c r="A31" s="1">
        <v>60</v>
      </c>
      <c r="B31" s="1">
        <v>140</v>
      </c>
      <c r="C31" s="1">
        <v>3500</v>
      </c>
      <c r="D31" s="1">
        <v>22</v>
      </c>
      <c r="E31" s="1">
        <f>A31*B31*C31/1000000000*D31</f>
        <v>0.6467999999999999</v>
      </c>
      <c r="F31" s="1">
        <v>0</v>
      </c>
      <c r="G31" s="1">
        <f>F31*E31</f>
        <v>0</v>
      </c>
    </row>
    <row r="32" spans="1:7" ht="12.75">
      <c r="A32" s="1">
        <v>140</v>
      </c>
      <c r="B32" s="1">
        <v>140</v>
      </c>
      <c r="C32" s="1">
        <v>4000</v>
      </c>
      <c r="D32" s="1">
        <v>2</v>
      </c>
      <c r="E32" s="1">
        <f>A32*B32*C32/1000000000*D32</f>
        <v>0.1568</v>
      </c>
      <c r="F32" s="1">
        <v>0</v>
      </c>
      <c r="G32" s="1">
        <f>F32*E32</f>
        <v>0</v>
      </c>
    </row>
    <row r="34" spans="1:7" ht="12.75">
      <c r="A34" s="1" t="s">
        <v>15</v>
      </c>
      <c r="E34" s="1">
        <f>SUM(E16:E32)</f>
        <v>6.16808</v>
      </c>
      <c r="G34" s="1">
        <f>SUM(G16:G32)</f>
        <v>0</v>
      </c>
    </row>
    <row r="36" spans="1:6" ht="12.75">
      <c r="A36" s="4" t="s">
        <v>16</v>
      </c>
      <c r="C36" s="1" t="s">
        <v>17</v>
      </c>
      <c r="D36" s="1" t="s">
        <v>8</v>
      </c>
      <c r="F36" s="1" t="s">
        <v>18</v>
      </c>
    </row>
    <row r="37" ht="12.75">
      <c r="A37" s="4" t="s">
        <v>3</v>
      </c>
    </row>
    <row r="38" spans="1:7" ht="12.75">
      <c r="A38" s="1">
        <v>10500</v>
      </c>
      <c r="B38" s="1">
        <v>8500</v>
      </c>
      <c r="C38" s="1">
        <v>90</v>
      </c>
      <c r="D38" s="1">
        <f>0.024*C38</f>
        <v>2.16</v>
      </c>
      <c r="F38" s="1">
        <v>0</v>
      </c>
      <c r="G38" s="1">
        <f>F38*D38</f>
        <v>0</v>
      </c>
    </row>
    <row r="40" ht="12.75">
      <c r="A40" s="4" t="s">
        <v>19</v>
      </c>
    </row>
    <row r="41" spans="1:6" ht="12.75">
      <c r="A41" s="1" t="s">
        <v>20</v>
      </c>
      <c r="F41" s="1">
        <v>0</v>
      </c>
    </row>
  </sheetData>
  <sheetProtection selectLockedCells="1" selectUnlockedCells="1"/>
  <mergeCells count="1">
    <mergeCell ref="A1:G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2020-01-21T09:13:23Z</dcterms:modified>
  <cp:category/>
  <cp:version/>
  <cp:contentType/>
  <cp:contentStatus/>
  <cp:revision>3</cp:revision>
</cp:coreProperties>
</file>