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010" windowHeight="75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0" i="1" l="1"/>
  <c r="F11" i="1"/>
  <c r="F4" i="1"/>
  <c r="D6" i="1" l="1"/>
  <c r="D5" i="1"/>
  <c r="D8" i="1" l="1"/>
  <c r="F8" i="1" s="1"/>
  <c r="F5" i="1"/>
  <c r="D9" i="1"/>
  <c r="F6" i="1"/>
  <c r="D13" i="1" l="1"/>
  <c r="D14" i="1" s="1"/>
  <c r="D7" i="1" s="1"/>
  <c r="F7" i="1" s="1"/>
  <c r="F9" i="1"/>
  <c r="E16" i="1"/>
</calcChain>
</file>

<file path=xl/sharedStrings.xml><?xml version="1.0" encoding="utf-8"?>
<sst xmlns="http://schemas.openxmlformats.org/spreadsheetml/2006/main" count="24" uniqueCount="18">
  <si>
    <t>odstranění stávající dlažby včetně soklu</t>
  </si>
  <si>
    <t>příprava podkladu - sokl</t>
  </si>
  <si>
    <t>montáž soklu včetně akrylu (řezaný - max 2ks 
z jedné dlaždice)</t>
  </si>
  <si>
    <t>m2</t>
  </si>
  <si>
    <t>montáž nové dlažby včetně silikonu - na koso</t>
  </si>
  <si>
    <t>mb</t>
  </si>
  <si>
    <t>likvidace odpadu</t>
  </si>
  <si>
    <t>kpl</t>
  </si>
  <si>
    <t>ochrana stávajících konstrukcí a zařízení</t>
  </si>
  <si>
    <t>dodávka nové dlažby 30*30 - 45*45cm (i na sokl),
referenční výrobek RAKO GRANIT NEVADA, protiskluznost R11)</t>
  </si>
  <si>
    <t>počet m2 na sokl</t>
  </si>
  <si>
    <t>ks</t>
  </si>
  <si>
    <t>počet dlaždic na sokl vč. prořezu</t>
  </si>
  <si>
    <t>JC</t>
  </si>
  <si>
    <t>množství</t>
  </si>
  <si>
    <t>celkem</t>
  </si>
  <si>
    <t>Výměna dlažby 1NP CELKEM</t>
  </si>
  <si>
    <t>příprava podkladu /vč. příp. vyrovnání/ - plocha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</si>
</sst>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[Red]\-#,##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vertical="center"/>
    </xf>
    <xf numFmtId="165" fontId="0" fillId="0" borderId="0" xfId="0" applyNumberFormat="1"/>
    <xf numFmtId="0" fontId="3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4" xfId="0" applyBorder="1" applyAlignment="1">
      <alignment vertical="center"/>
    </xf>
    <xf numFmtId="0" fontId="0" fillId="0" borderId="4" xfId="0" applyBorder="1"/>
    <xf numFmtId="165" fontId="0" fillId="0" borderId="4" xfId="0" applyNumberFormat="1" applyBorder="1"/>
    <xf numFmtId="2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C18" sqref="C18"/>
    </sheetView>
  </sheetViews>
  <sheetFormatPr defaultRowHeight="15" x14ac:dyDescent="0.25"/>
  <cols>
    <col min="2" max="2" width="54.28515625" bestFit="1" customWidth="1"/>
  </cols>
  <sheetData>
    <row r="2" spans="1:6" x14ac:dyDescent="0.25">
      <c r="A2" s="2"/>
      <c r="B2" s="2"/>
      <c r="C2" s="2"/>
      <c r="D2" s="2"/>
    </row>
    <row r="3" spans="1:6" x14ac:dyDescent="0.25">
      <c r="A3" s="2"/>
      <c r="B3" s="2"/>
      <c r="C3" s="2"/>
      <c r="D3" s="15" t="s">
        <v>14</v>
      </c>
      <c r="E3" s="16" t="s">
        <v>13</v>
      </c>
      <c r="F3" s="16" t="s">
        <v>15</v>
      </c>
    </row>
    <row r="4" spans="1:6" x14ac:dyDescent="0.25">
      <c r="A4" s="2"/>
      <c r="B4" s="10" t="s">
        <v>0</v>
      </c>
      <c r="C4" s="10" t="s">
        <v>3</v>
      </c>
      <c r="D4" s="10">
        <v>45.25</v>
      </c>
      <c r="E4" s="11"/>
      <c r="F4" s="12">
        <f>D4*E4</f>
        <v>0</v>
      </c>
    </row>
    <row r="5" spans="1:6" x14ac:dyDescent="0.25">
      <c r="A5" s="2"/>
      <c r="B5" s="10" t="s">
        <v>17</v>
      </c>
      <c r="C5" s="10" t="s">
        <v>3</v>
      </c>
      <c r="D5" s="10">
        <f>D4</f>
        <v>45.25</v>
      </c>
      <c r="E5" s="11"/>
      <c r="F5" s="12">
        <f t="shared" ref="F5:F11" si="0">D5*E5</f>
        <v>0</v>
      </c>
    </row>
    <row r="6" spans="1:6" x14ac:dyDescent="0.25">
      <c r="A6" s="2"/>
      <c r="B6" s="10" t="s">
        <v>1</v>
      </c>
      <c r="C6" s="10" t="s">
        <v>5</v>
      </c>
      <c r="D6" s="13">
        <f>7.15+2.45-1+7.15-0.9+2.45-0.9+0.2*2+0.3+5.8+6*0.15*2+5.8+1.3+2.13*2-0.6*3-1.2+1.645+5.8-0.8-0.9</f>
        <v>38.805000000000007</v>
      </c>
      <c r="E6" s="11"/>
      <c r="F6" s="12">
        <f t="shared" si="0"/>
        <v>0</v>
      </c>
    </row>
    <row r="7" spans="1:6" ht="45" x14ac:dyDescent="0.25">
      <c r="A7" s="2"/>
      <c r="B7" s="14" t="s">
        <v>9</v>
      </c>
      <c r="C7" s="10" t="s">
        <v>3</v>
      </c>
      <c r="D7" s="13">
        <f>D8*1.1+D14</f>
        <v>56.2425</v>
      </c>
      <c r="E7" s="11"/>
      <c r="F7" s="12">
        <f t="shared" si="0"/>
        <v>0</v>
      </c>
    </row>
    <row r="8" spans="1:6" x14ac:dyDescent="0.25">
      <c r="A8" s="2"/>
      <c r="B8" s="10" t="s">
        <v>4</v>
      </c>
      <c r="C8" s="10" t="s">
        <v>3</v>
      </c>
      <c r="D8" s="10">
        <f>D5</f>
        <v>45.25</v>
      </c>
      <c r="E8" s="11"/>
      <c r="F8" s="12">
        <f t="shared" si="0"/>
        <v>0</v>
      </c>
    </row>
    <row r="9" spans="1:6" ht="30" x14ac:dyDescent="0.25">
      <c r="A9" s="2"/>
      <c r="B9" s="14" t="s">
        <v>2</v>
      </c>
      <c r="C9" s="10" t="s">
        <v>5</v>
      </c>
      <c r="D9" s="13">
        <f>D6</f>
        <v>38.805000000000007</v>
      </c>
      <c r="E9" s="11"/>
      <c r="F9" s="12">
        <f t="shared" si="0"/>
        <v>0</v>
      </c>
    </row>
    <row r="10" spans="1:6" x14ac:dyDescent="0.25">
      <c r="A10" s="2"/>
      <c r="B10" s="14" t="s">
        <v>6</v>
      </c>
      <c r="C10" s="10" t="s">
        <v>7</v>
      </c>
      <c r="D10" s="10">
        <v>1</v>
      </c>
      <c r="E10" s="11"/>
      <c r="F10" s="12">
        <f t="shared" si="0"/>
        <v>0</v>
      </c>
    </row>
    <row r="11" spans="1:6" x14ac:dyDescent="0.25">
      <c r="A11" s="2"/>
      <c r="B11" s="14" t="s">
        <v>8</v>
      </c>
      <c r="C11" s="10" t="s">
        <v>7</v>
      </c>
      <c r="D11" s="10">
        <v>1</v>
      </c>
      <c r="E11" s="11"/>
      <c r="F11" s="12">
        <f t="shared" si="0"/>
        <v>0</v>
      </c>
    </row>
    <row r="12" spans="1:6" x14ac:dyDescent="0.25">
      <c r="B12" s="1"/>
      <c r="F12" s="7"/>
    </row>
    <row r="13" spans="1:6" x14ac:dyDescent="0.25">
      <c r="B13" s="3" t="s">
        <v>12</v>
      </c>
      <c r="C13" s="4"/>
      <c r="D13" s="5">
        <f>D9*3.33333333333333*1.1/2</f>
        <v>71.142499999999941</v>
      </c>
      <c r="E13" s="6" t="s">
        <v>11</v>
      </c>
      <c r="F13" s="7"/>
    </row>
    <row r="14" spans="1:6" x14ac:dyDescent="0.25">
      <c r="B14" s="3" t="s">
        <v>10</v>
      </c>
      <c r="C14" s="4"/>
      <c r="D14" s="5">
        <f>D13/11</f>
        <v>6.4674999999999949</v>
      </c>
      <c r="E14" s="6" t="s">
        <v>3</v>
      </c>
      <c r="F14" s="7"/>
    </row>
    <row r="15" spans="1:6" ht="15.75" thickBot="1" x14ac:dyDescent="0.3">
      <c r="B15" s="3"/>
      <c r="C15" s="4"/>
      <c r="D15" s="5"/>
      <c r="E15" s="6"/>
      <c r="F15" s="7"/>
    </row>
    <row r="16" spans="1:6" ht="16.5" thickBot="1" x14ac:dyDescent="0.3">
      <c r="B16" s="8" t="s">
        <v>16</v>
      </c>
      <c r="C16" s="9"/>
      <c r="D16" s="9"/>
      <c r="E16" s="17">
        <f>SUM(F4:F15)</f>
        <v>0</v>
      </c>
      <c r="F16" s="18"/>
    </row>
  </sheetData>
  <mergeCells count="1">
    <mergeCell ref="E16:F16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Vejvančický Tomáš Ing.</dc:creator>
  <cp:lastModifiedBy>Vejvančický Tomáš Ing.</cp:lastModifiedBy>
  <dcterms:created xsi:type="dcterms:W3CDTF">2015-10-08T09:49:24Z</dcterms:created>
  <dcterms:modified xsi:type="dcterms:W3CDTF">2016-01-11T08:35:50Z</dcterms:modified>
</cp:coreProperties>
</file>