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17" i="1" l="1"/>
  <c r="I16" i="1"/>
  <c r="I15" i="1"/>
  <c r="J15" i="1" s="1"/>
  <c r="I14" i="1"/>
  <c r="I13" i="1"/>
  <c r="I10" i="1"/>
  <c r="I9" i="1"/>
  <c r="I8" i="1"/>
  <c r="J8" i="1" s="1"/>
  <c r="I7" i="1"/>
  <c r="I6" i="1"/>
  <c r="J6" i="1" s="1"/>
  <c r="I5" i="1"/>
  <c r="I4" i="1"/>
  <c r="I3" i="1"/>
  <c r="J17" i="1"/>
  <c r="J16" i="1"/>
  <c r="J14" i="1"/>
  <c r="J13" i="1"/>
  <c r="B13" i="1"/>
  <c r="F14" i="1"/>
  <c r="J10" i="1"/>
  <c r="J9" i="1"/>
  <c r="J7" i="1"/>
  <c r="J5" i="1"/>
  <c r="J4" i="1"/>
  <c r="J3" i="1"/>
  <c r="J18" i="1" l="1"/>
  <c r="J11" i="1"/>
</calcChain>
</file>

<file path=xl/sharedStrings.xml><?xml version="1.0" encoding="utf-8"?>
<sst xmlns="http://schemas.openxmlformats.org/spreadsheetml/2006/main" count="26" uniqueCount="20">
  <si>
    <t>Pole</t>
  </si>
  <si>
    <t>popelnice</t>
  </si>
  <si>
    <t>vrátka</t>
  </si>
  <si>
    <t>vrata</t>
  </si>
  <si>
    <t>plot</t>
  </si>
  <si>
    <t>Výška</t>
  </si>
  <si>
    <t>Šířka</t>
  </si>
  <si>
    <t>Hloubka</t>
  </si>
  <si>
    <t>Rozměr plaňky cm</t>
  </si>
  <si>
    <t>Plocha m2</t>
  </si>
  <si>
    <t>Plaňka</t>
  </si>
  <si>
    <t>Celkem</t>
  </si>
  <si>
    <t>balkon</t>
  </si>
  <si>
    <t>madlo</t>
  </si>
  <si>
    <t>sloupky</t>
  </si>
  <si>
    <t>lígre</t>
  </si>
  <si>
    <t>Plotovky</t>
  </si>
  <si>
    <t>ks</t>
  </si>
  <si>
    <t>květník</t>
  </si>
  <si>
    <t>plotovky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</si>
</sst>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L1" sqref="L1:L1048576"/>
    </sheetView>
  </sheetViews>
  <sheetFormatPr defaultRowHeight="15" x14ac:dyDescent="0.25"/>
  <cols>
    <col min="1" max="1" width="8.7109375" bestFit="1" customWidth="1"/>
    <col min="2" max="2" width="5" bestFit="1" customWidth="1"/>
    <col min="3" max="3" width="9.85546875" bestFit="1" customWidth="1"/>
    <col min="4" max="4" width="3.5703125" customWidth="1"/>
    <col min="5" max="5" width="6.85546875" customWidth="1"/>
    <col min="6" max="6" width="5.28515625" bestFit="1" customWidth="1"/>
    <col min="7" max="7" width="8.28515625" bestFit="1" customWidth="1"/>
    <col min="8" max="8" width="3.5703125" customWidth="1"/>
    <col min="9" max="9" width="10" bestFit="1" customWidth="1"/>
    <col min="10" max="10" width="8" bestFit="1" customWidth="1"/>
  </cols>
  <sheetData>
    <row r="1" spans="1:10" x14ac:dyDescent="0.25">
      <c r="A1" s="1"/>
      <c r="B1" s="1"/>
      <c r="C1" s="1"/>
      <c r="E1" s="1" t="s">
        <v>8</v>
      </c>
      <c r="F1" s="1"/>
      <c r="G1" s="1"/>
      <c r="I1" s="1" t="s">
        <v>9</v>
      </c>
    </row>
    <row r="2" spans="1:10" x14ac:dyDescent="0.25">
      <c r="A2" s="1" t="s">
        <v>16</v>
      </c>
      <c r="B2" s="1" t="s">
        <v>0</v>
      </c>
      <c r="C2" s="1"/>
      <c r="E2" s="1" t="s">
        <v>5</v>
      </c>
      <c r="F2" s="1" t="s">
        <v>6</v>
      </c>
      <c r="G2" s="1" t="s">
        <v>7</v>
      </c>
      <c r="I2" s="1" t="s">
        <v>10</v>
      </c>
      <c r="J2" s="1" t="s">
        <v>11</v>
      </c>
    </row>
    <row r="3" spans="1:10" x14ac:dyDescent="0.25">
      <c r="A3">
        <v>24</v>
      </c>
      <c r="B3">
        <v>5</v>
      </c>
      <c r="C3" t="s">
        <v>4</v>
      </c>
      <c r="E3">
        <v>100</v>
      </c>
      <c r="F3">
        <v>9.5</v>
      </c>
      <c r="G3">
        <v>2</v>
      </c>
      <c r="I3" s="2">
        <f>(E3*F3*2+E3*G3*2+F3*G3*2)/10000</f>
        <v>0.23380000000000001</v>
      </c>
      <c r="J3" s="2">
        <f>I3*A3*B3</f>
        <v>28.056000000000001</v>
      </c>
    </row>
    <row r="4" spans="1:10" x14ac:dyDescent="0.25">
      <c r="A4">
        <v>14</v>
      </c>
      <c r="B4">
        <v>2</v>
      </c>
      <c r="C4" t="s">
        <v>4</v>
      </c>
      <c r="E4">
        <v>100</v>
      </c>
      <c r="F4">
        <v>9.5</v>
      </c>
      <c r="G4">
        <v>2</v>
      </c>
      <c r="I4" s="2">
        <f t="shared" ref="I4:I10" si="0">(E4*F4*2+E4*G4*2+F4*G4*2)/10000</f>
        <v>0.23380000000000001</v>
      </c>
      <c r="J4" s="2">
        <f t="shared" ref="J4:J10" si="1">I4*A4*B4</f>
        <v>6.5464000000000002</v>
      </c>
    </row>
    <row r="5" spans="1:10" x14ac:dyDescent="0.25">
      <c r="A5">
        <v>24</v>
      </c>
      <c r="B5">
        <v>3</v>
      </c>
      <c r="C5" t="s">
        <v>4</v>
      </c>
      <c r="E5">
        <v>100</v>
      </c>
      <c r="F5">
        <v>9.5</v>
      </c>
      <c r="G5">
        <v>2</v>
      </c>
      <c r="I5" s="2">
        <f t="shared" si="0"/>
        <v>0.23380000000000001</v>
      </c>
      <c r="J5" s="2">
        <f t="shared" si="1"/>
        <v>16.833600000000001</v>
      </c>
    </row>
    <row r="6" spans="1:10" x14ac:dyDescent="0.25">
      <c r="A6">
        <v>19</v>
      </c>
      <c r="B6">
        <v>2</v>
      </c>
      <c r="C6" t="s">
        <v>4</v>
      </c>
      <c r="E6">
        <v>100</v>
      </c>
      <c r="F6">
        <v>9.5</v>
      </c>
      <c r="G6">
        <v>2</v>
      </c>
      <c r="I6" s="2">
        <f t="shared" si="0"/>
        <v>0.23380000000000001</v>
      </c>
      <c r="J6" s="2">
        <f t="shared" si="1"/>
        <v>8.8843999999999994</v>
      </c>
    </row>
    <row r="7" spans="1:10" x14ac:dyDescent="0.25">
      <c r="A7">
        <v>24</v>
      </c>
      <c r="B7">
        <v>1</v>
      </c>
      <c r="C7" t="s">
        <v>1</v>
      </c>
      <c r="E7">
        <v>110</v>
      </c>
      <c r="F7">
        <v>9.5</v>
      </c>
      <c r="G7">
        <v>2</v>
      </c>
      <c r="I7" s="2">
        <f t="shared" si="0"/>
        <v>0.25679999999999997</v>
      </c>
      <c r="J7" s="2">
        <f t="shared" si="1"/>
        <v>6.1631999999999998</v>
      </c>
    </row>
    <row r="8" spans="1:10" x14ac:dyDescent="0.25">
      <c r="A8">
        <v>8</v>
      </c>
      <c r="B8">
        <v>1</v>
      </c>
      <c r="C8" t="s">
        <v>1</v>
      </c>
      <c r="E8">
        <v>30</v>
      </c>
      <c r="F8">
        <v>9.5</v>
      </c>
      <c r="G8">
        <v>2</v>
      </c>
      <c r="I8" s="2">
        <f t="shared" si="0"/>
        <v>7.2800000000000004E-2</v>
      </c>
      <c r="J8" s="2">
        <f t="shared" si="1"/>
        <v>0.58240000000000003</v>
      </c>
    </row>
    <row r="9" spans="1:10" x14ac:dyDescent="0.25">
      <c r="A9">
        <v>8</v>
      </c>
      <c r="B9">
        <v>1</v>
      </c>
      <c r="C9" t="s">
        <v>2</v>
      </c>
      <c r="E9">
        <v>133</v>
      </c>
      <c r="F9">
        <v>9.5</v>
      </c>
      <c r="G9">
        <v>2</v>
      </c>
      <c r="I9" s="2">
        <f t="shared" si="0"/>
        <v>0.30969999999999998</v>
      </c>
      <c r="J9" s="2">
        <f t="shared" si="1"/>
        <v>2.4775999999999998</v>
      </c>
    </row>
    <row r="10" spans="1:10" x14ac:dyDescent="0.25">
      <c r="A10">
        <v>49</v>
      </c>
      <c r="B10">
        <v>1</v>
      </c>
      <c r="C10" t="s">
        <v>3</v>
      </c>
      <c r="E10">
        <v>133</v>
      </c>
      <c r="F10">
        <v>9.5</v>
      </c>
      <c r="G10">
        <v>2</v>
      </c>
      <c r="I10" s="2">
        <f t="shared" si="0"/>
        <v>0.30969999999999998</v>
      </c>
      <c r="J10" s="2">
        <f t="shared" si="1"/>
        <v>15.175299999999998</v>
      </c>
    </row>
    <row r="11" spans="1:10" x14ac:dyDescent="0.25">
      <c r="I11" s="1" t="s">
        <v>11</v>
      </c>
      <c r="J11" s="3">
        <f>SUM(J3:J10)</f>
        <v>84.718900000000005</v>
      </c>
    </row>
    <row r="12" spans="1:10" x14ac:dyDescent="0.25">
      <c r="B12" t="s">
        <v>17</v>
      </c>
    </row>
    <row r="13" spans="1:10" x14ac:dyDescent="0.25">
      <c r="A13" t="s">
        <v>19</v>
      </c>
      <c r="B13">
        <f>19*3</f>
        <v>57</v>
      </c>
      <c r="C13" t="s">
        <v>12</v>
      </c>
      <c r="E13">
        <v>90</v>
      </c>
      <c r="F13">
        <v>10</v>
      </c>
      <c r="G13">
        <v>2</v>
      </c>
      <c r="I13" s="2">
        <f t="shared" ref="I13:I17" si="2">(E13*F13*2+E13*G13*2+F13*G13*2)/10000</f>
        <v>0.22</v>
      </c>
      <c r="J13" s="2">
        <f>I13*B13</f>
        <v>12.540000000000001</v>
      </c>
    </row>
    <row r="14" spans="1:10" x14ac:dyDescent="0.25">
      <c r="B14">
        <v>1</v>
      </c>
      <c r="C14" t="s">
        <v>13</v>
      </c>
      <c r="E14">
        <v>6</v>
      </c>
      <c r="F14">
        <f>265+260+265</f>
        <v>790</v>
      </c>
      <c r="G14">
        <v>12</v>
      </c>
      <c r="I14" s="2">
        <f t="shared" si="2"/>
        <v>2.8584000000000001</v>
      </c>
      <c r="J14" s="2">
        <f t="shared" ref="J14:J17" si="3">I14*B14</f>
        <v>2.8584000000000001</v>
      </c>
    </row>
    <row r="15" spans="1:10" x14ac:dyDescent="0.25">
      <c r="B15">
        <v>3</v>
      </c>
      <c r="C15" t="s">
        <v>14</v>
      </c>
      <c r="E15">
        <v>91</v>
      </c>
      <c r="F15">
        <v>10</v>
      </c>
      <c r="G15">
        <v>9</v>
      </c>
      <c r="I15" s="2">
        <f t="shared" si="2"/>
        <v>0.36380000000000001</v>
      </c>
      <c r="J15" s="2">
        <f t="shared" si="3"/>
        <v>1.0914000000000001</v>
      </c>
    </row>
    <row r="16" spans="1:10" x14ac:dyDescent="0.25">
      <c r="B16">
        <v>6</v>
      </c>
      <c r="C16" t="s">
        <v>15</v>
      </c>
      <c r="E16">
        <v>8</v>
      </c>
      <c r="F16">
        <v>250</v>
      </c>
      <c r="G16">
        <v>5</v>
      </c>
      <c r="I16" s="2">
        <f t="shared" si="2"/>
        <v>0.65800000000000003</v>
      </c>
      <c r="J16" s="2">
        <f t="shared" si="3"/>
        <v>3.9480000000000004</v>
      </c>
    </row>
    <row r="17" spans="2:10" x14ac:dyDescent="0.25">
      <c r="B17">
        <v>1</v>
      </c>
      <c r="C17" t="s">
        <v>18</v>
      </c>
      <c r="E17">
        <v>21</v>
      </c>
      <c r="F17">
        <v>310</v>
      </c>
      <c r="G17">
        <v>24</v>
      </c>
      <c r="I17" s="2">
        <f t="shared" si="2"/>
        <v>2.8908</v>
      </c>
      <c r="J17" s="2">
        <f t="shared" si="3"/>
        <v>2.8908</v>
      </c>
    </row>
    <row r="18" spans="2:10" x14ac:dyDescent="0.25">
      <c r="I18" s="1" t="s">
        <v>11</v>
      </c>
      <c r="J18" s="3">
        <f>SUM(J13:J17)</f>
        <v>23.328600000000002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2016-04-19T19:50:40Z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Tagging.ClassificationMark.P00">
    <vt:lpwstr>&lt;ClassificationMark xmlns:xsi="http://www.w3.org/2001/XMLSchema-instance" xmlns:xsd="http://www.w3.org/2001/XMLSchema" margin="NaN" class="C2" owner="Jan Mottl" position="TopRight" marginX="0" marginY="0" classifiedOn="2016-04-19T21:31:27.2755229+02:</vt:lpwstr>
  </property>
  <property fmtid="{D5CDD505-2E9C-101B-9397-08002B2CF9AE}" pid="3" name="Cleverlance.DocumentTagging.ClassificationMark.P01">
    <vt:lpwstr>00" showPrintedBy="true" showPrintDate="true" language="en" ApplicationVersion="Microsoft Excel, 14.0" addinVersion="5.2.2.2" template="Black"&gt;&lt;history bulk="false" class="PP - Internal use only / Pouze pro interní účely" code="C2" user="Jan Mottl" d</vt:lpwstr>
  </property>
  <property fmtid="{D5CDD505-2E9C-101B-9397-08002B2CF9AE}" pid="4" name="Cleverlance.DocumentTagging.ClassificationMark.P02">
    <vt:lpwstr>ate="2016-04-19T21:31:28.9603259+02:00" note="" /&gt;&lt;recipients /&gt;&lt;documentOwners /&gt;&lt;/ClassificationMark&gt;</vt:lpwstr>
  </property>
  <property fmtid="{D5CDD505-2E9C-101B-9397-08002B2CF9AE}" pid="5" name="Cleverlance.DocumentTagging.ClassificationMark">
    <vt:lpwstr>￼PARTS:3</vt:lpwstr>
  </property>
  <property fmtid="{D5CDD505-2E9C-101B-9397-08002B2CF9AE}" pid="6" name="DocumentClasification">
    <vt:lpwstr>PP - Internal use only / Pouze pro interní účely</vt:lpwstr>
  </property>
</Properties>
</file>