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8720" windowHeight="11640"/>
  </bookViews>
  <sheets>
    <sheet name="Položky" sheetId="3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Položky!#REF!</definedName>
    <definedName name="HSV">#REF!</definedName>
    <definedName name="HSV0">Položky!#REF!</definedName>
    <definedName name="HZS">#REF!</definedName>
    <definedName name="HZS0">Položky!#REF!</definedName>
    <definedName name="JKSO">#REF!</definedName>
    <definedName name="MJ">#REF!</definedName>
    <definedName name="Mont">#REF!</definedName>
    <definedName name="Montaz0">Položky!#REF!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_xlnm.Print_Area" localSheetId="0">Položky!$A$1:$E$32</definedName>
    <definedName name="_xlnm.Print_Titles" localSheetId="0">Položky!$1:$6</definedName>
    <definedName name="Projektant">#REF!</definedName>
    <definedName name="PSV">#REF!</definedName>
    <definedName name="PSV0">Položky!#REF!</definedName>
    <definedName name="SloupecCC">Položky!#REF!</definedName>
    <definedName name="SloupecCisloPol">Položky!$B$6</definedName>
    <definedName name="SloupecJC">Položky!#REF!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0" hidden="1">0</definedName>
    <definedName name="solver_num" localSheetId="0" hidden="1">0</definedName>
    <definedName name="solver_opt" localSheetId="0" hidden="1">Položky!#REF!</definedName>
    <definedName name="solver_typ" localSheetId="0" hidden="1">1</definedName>
    <definedName name="solver_val" localSheetId="0" hidden="1">0</definedName>
    <definedName name="Typ">Položky!#REF!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calcId="125725"/>
</workbook>
</file>

<file path=xl/calcChain.xml><?xml version="1.0" encoding="utf-8"?>
<calcChain xmlns="http://schemas.openxmlformats.org/spreadsheetml/2006/main">
  <c r="BC31" i="3"/>
  <c r="BB31"/>
  <c r="BB32" s="1"/>
  <c r="BA31"/>
  <c r="AY31"/>
  <c r="AY32" s="1"/>
  <c r="AZ31"/>
  <c r="BC30"/>
  <c r="BC32" s="1"/>
  <c r="BB30"/>
  <c r="BA30"/>
  <c r="BA32" s="1"/>
  <c r="AY30"/>
  <c r="AZ30"/>
  <c r="C32"/>
  <c r="BC27"/>
  <c r="BB27"/>
  <c r="BA27"/>
  <c r="AZ27"/>
  <c r="AY27"/>
  <c r="BC26"/>
  <c r="BB26"/>
  <c r="BA26"/>
  <c r="AZ26"/>
  <c r="AY26"/>
  <c r="BA28"/>
  <c r="C28"/>
  <c r="BC23"/>
  <c r="BB23"/>
  <c r="BA23"/>
  <c r="BA24" s="1"/>
  <c r="AZ23"/>
  <c r="AY23"/>
  <c r="BC22"/>
  <c r="BB22"/>
  <c r="BB24" s="1"/>
  <c r="BA22"/>
  <c r="AZ22"/>
  <c r="AY22"/>
  <c r="BC24"/>
  <c r="C24"/>
  <c r="BC19"/>
  <c r="BB19"/>
  <c r="BA19"/>
  <c r="AZ19"/>
  <c r="AY19"/>
  <c r="BC18"/>
  <c r="BB18"/>
  <c r="BA18"/>
  <c r="AZ18"/>
  <c r="AY18"/>
  <c r="BC17"/>
  <c r="BB17"/>
  <c r="BA17"/>
  <c r="AZ17"/>
  <c r="AY17"/>
  <c r="BC16"/>
  <c r="BB16"/>
  <c r="BA16"/>
  <c r="AZ16"/>
  <c r="AY16"/>
  <c r="BC15"/>
  <c r="BC20" s="1"/>
  <c r="BB15"/>
  <c r="BA15"/>
  <c r="AZ15"/>
  <c r="AY15"/>
  <c r="C20"/>
  <c r="BC12"/>
  <c r="BB12"/>
  <c r="BA12"/>
  <c r="AZ12"/>
  <c r="AY12"/>
  <c r="BC11"/>
  <c r="BB11"/>
  <c r="BA11"/>
  <c r="AZ11"/>
  <c r="AY11"/>
  <c r="BC10"/>
  <c r="BB10"/>
  <c r="BA10"/>
  <c r="AZ10"/>
  <c r="AY10"/>
  <c r="BC9"/>
  <c r="BB9"/>
  <c r="BA9"/>
  <c r="AZ9"/>
  <c r="AY9"/>
  <c r="BC8"/>
  <c r="BC13" s="1"/>
  <c r="BB8"/>
  <c r="BA8"/>
  <c r="AZ8"/>
  <c r="AY8"/>
  <c r="C13"/>
  <c r="BB20" l="1"/>
  <c r="BA20"/>
  <c r="BC28"/>
  <c r="BB13"/>
  <c r="BA13"/>
  <c r="AZ28"/>
  <c r="AZ20"/>
  <c r="AZ13"/>
  <c r="AZ24"/>
  <c r="AY13"/>
  <c r="AY20"/>
  <c r="AY24"/>
  <c r="BB28"/>
  <c r="AY28"/>
  <c r="AZ32"/>
</calcChain>
</file>

<file path=xl/sharedStrings.xml><?xml version="1.0" encoding="utf-8"?>
<sst xmlns="http://schemas.openxmlformats.org/spreadsheetml/2006/main" count="77" uniqueCount="54">
  <si>
    <t>Objekt :</t>
  </si>
  <si>
    <t>Stavba :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</si>
  <si>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</si>
  <si>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</si>
  <si>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</si>
  <si>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</si>
  <si>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</si>
  <si>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</si>
  <si>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Díl:</t>
  </si>
  <si>
    <t>1</t>
  </si>
  <si>
    <t>Zemní práce</t>
  </si>
  <si>
    <t>Celkem za</t>
  </si>
  <si>
    <t>7</t>
  </si>
  <si>
    <t xml:space="preserve">Rozebrání zámkové dlažby </t>
  </si>
  <si>
    <t>m2</t>
  </si>
  <si>
    <t xml:space="preserve">Ruční výkop jam, rýh a šachet v hornině tř. 3 </t>
  </si>
  <si>
    <t>m3</t>
  </si>
  <si>
    <t>4</t>
  </si>
  <si>
    <t>Zásyp štěrkem nebo kačírkem, vč.dopravy a vodorovného přesunu</t>
  </si>
  <si>
    <t>6</t>
  </si>
  <si>
    <t xml:space="preserve">Zpětný zásyp vč.hutnění </t>
  </si>
  <si>
    <t>11</t>
  </si>
  <si>
    <t xml:space="preserve">Demontáž stávající drenáže k dalšímu použití </t>
  </si>
  <si>
    <t>m</t>
  </si>
  <si>
    <t>2</t>
  </si>
  <si>
    <t>Základy,zvláštní zakládání</t>
  </si>
  <si>
    <t>8</t>
  </si>
  <si>
    <t xml:space="preserve">Beton základových pasů prostý C 16/20 </t>
  </si>
  <si>
    <t xml:space="preserve">Doprava betonové směsi autodomíchávačem </t>
  </si>
  <si>
    <t>5</t>
  </si>
  <si>
    <t xml:space="preserve">mazanina tl.80-120mm vč.vložené sítě kari </t>
  </si>
  <si>
    <t xml:space="preserve">mazanina tl.80-120mm bez výztuže </t>
  </si>
  <si>
    <t>12</t>
  </si>
  <si>
    <t xml:space="preserve">předělání potrubí KG a gajgru </t>
  </si>
  <si>
    <t>soubor</t>
  </si>
  <si>
    <t>3</t>
  </si>
  <si>
    <t>Svislé a kompletní konstrukce</t>
  </si>
  <si>
    <t>15</t>
  </si>
  <si>
    <t>Zdivo z tvárnic Ytong hladkých tl. 30 cm tvárnice P 6 - 650, 499 x 249 x 300 mm</t>
  </si>
  <si>
    <t xml:space="preserve"> m2</t>
  </si>
  <si>
    <t>13</t>
  </si>
  <si>
    <t xml:space="preserve">Výztuž ztužujících věnců kleneb z oceli 10425 </t>
  </si>
  <si>
    <t>t</t>
  </si>
  <si>
    <t>Vodorovné konstrukce</t>
  </si>
  <si>
    <t>14</t>
  </si>
  <si>
    <t>Věnec z tvarovek U Ytong, výplň betonem C 16/20 U profil na šířku zdi 30 cm</t>
  </si>
  <si>
    <t>9</t>
  </si>
  <si>
    <t>Dočasné podepření ze dřeva, otvor do 5m vč.dodávky dřeva</t>
  </si>
  <si>
    <t>711</t>
  </si>
  <si>
    <t>Izolace proti vodě</t>
  </si>
  <si>
    <t>10</t>
  </si>
  <si>
    <t>Izolace proti vlhkosti vodor. nátěr ALP za studena 1x nátěr - včetně dodávky penetračního laku ALP</t>
  </si>
  <si>
    <t xml:space="preserve">Hydroizolace natíraná za studena </t>
  </si>
  <si>
    <t>DOZDENI GARAZE</t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</si>
</sst>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6" fillId="0" borderId="0" xfId="1"/>
    <xf numFmtId="0" fontId="6" fillId="0" borderId="0" xfId="1" applyFill="1"/>
    <xf numFmtId="0" fontId="9" fillId="0" borderId="0" xfId="1" applyFont="1" applyFill="1" applyAlignment="1">
      <alignment horizontal="centerContinuous"/>
    </xf>
    <xf numFmtId="0" fontId="10" fillId="0" borderId="0" xfId="1" applyFont="1" applyFill="1" applyAlignment="1">
      <alignment horizontal="centerContinuous"/>
    </xf>
    <xf numFmtId="0" fontId="10" fillId="0" borderId="0" xfId="1" applyFont="1" applyFill="1" applyAlignment="1">
      <alignment horizontal="right"/>
    </xf>
    <xf numFmtId="0" fontId="1" fillId="0" borderId="4" xfId="1" applyFont="1" applyFill="1" applyBorder="1"/>
    <xf numFmtId="0" fontId="6" fillId="0" borderId="4" xfId="1" applyFill="1" applyBorder="1"/>
    <xf numFmtId="0" fontId="1" fillId="0" borderId="8" xfId="1" applyFont="1" applyFill="1" applyBorder="1"/>
    <xf numFmtId="0" fontId="6" fillId="0" borderId="8" xfId="1" applyFill="1" applyBorder="1"/>
    <xf numFmtId="0" fontId="7" fillId="0" borderId="0" xfId="1" applyFont="1" applyFill="1"/>
    <xf numFmtId="0" fontId="6" fillId="0" borderId="0" xfId="1" applyFont="1" applyFill="1"/>
    <xf numFmtId="0" fontId="6" fillId="0" borderId="0" xfId="1" applyFill="1" applyAlignment="1">
      <alignment horizontal="right"/>
    </xf>
    <xf numFmtId="49" fontId="2" fillId="0" borderId="11" xfId="1" applyNumberFormat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49" fontId="3" fillId="0" borderId="10" xfId="1" applyNumberFormat="1" applyFont="1" applyFill="1" applyBorder="1" applyAlignment="1">
      <alignment horizontal="left"/>
    </xf>
    <xf numFmtId="0" fontId="3" fillId="0" borderId="10" xfId="1" applyFont="1" applyFill="1" applyBorder="1"/>
    <xf numFmtId="0" fontId="6" fillId="0" borderId="10" xfId="1" applyFill="1" applyBorder="1" applyAlignment="1">
      <alignment horizontal="center"/>
    </xf>
    <xf numFmtId="0" fontId="6" fillId="0" borderId="10" xfId="1" applyNumberFormat="1" applyFill="1" applyBorder="1" applyAlignment="1">
      <alignment horizontal="right"/>
    </xf>
    <xf numFmtId="0" fontId="6" fillId="0" borderId="0" xfId="1" applyNumberFormat="1"/>
    <xf numFmtId="0" fontId="11" fillId="0" borderId="0" xfId="1" applyFont="1"/>
    <xf numFmtId="0" fontId="4" fillId="0" borderId="10" xfId="1" applyFont="1" applyFill="1" applyBorder="1" applyAlignment="1">
      <alignment horizontal="center"/>
    </xf>
    <xf numFmtId="49" fontId="5" fillId="0" borderId="10" xfId="1" applyNumberFormat="1" applyFont="1" applyFill="1" applyBorder="1" applyAlignment="1">
      <alignment horizontal="left"/>
    </xf>
    <xf numFmtId="0" fontId="5" fillId="0" borderId="10" xfId="1" applyFont="1" applyFill="1" applyBorder="1" applyAlignment="1">
      <alignment wrapText="1"/>
    </xf>
    <xf numFmtId="49" fontId="12" fillId="0" borderId="10" xfId="1" applyNumberFormat="1" applyFont="1" applyFill="1" applyBorder="1" applyAlignment="1">
      <alignment horizontal="center" shrinkToFit="1"/>
    </xf>
    <xf numFmtId="4" fontId="12" fillId="0" borderId="10" xfId="1" applyNumberFormat="1" applyFont="1" applyFill="1" applyBorder="1" applyAlignment="1">
      <alignment horizontal="right"/>
    </xf>
    <xf numFmtId="0" fontId="6" fillId="0" borderId="12" xfId="1" applyFill="1" applyBorder="1" applyAlignment="1">
      <alignment horizontal="center"/>
    </xf>
    <xf numFmtId="49" fontId="1" fillId="0" borderId="12" xfId="1" applyNumberFormat="1" applyFont="1" applyFill="1" applyBorder="1" applyAlignment="1">
      <alignment horizontal="left"/>
    </xf>
    <xf numFmtId="0" fontId="1" fillId="0" borderId="12" xfId="1" applyFont="1" applyFill="1" applyBorder="1"/>
    <xf numFmtId="4" fontId="6" fillId="0" borderId="12" xfId="1" applyNumberFormat="1" applyFill="1" applyBorder="1" applyAlignment="1">
      <alignment horizontal="right"/>
    </xf>
    <xf numFmtId="3" fontId="6" fillId="0" borderId="0" xfId="1" applyNumberFormat="1"/>
    <xf numFmtId="0" fontId="6" fillId="0" borderId="0" xfId="1" applyBorder="1"/>
    <xf numFmtId="0" fontId="13" fillId="0" borderId="0" xfId="1" applyFont="1" applyAlignment="1"/>
    <xf numFmtId="0" fontId="6" fillId="0" borderId="0" xfId="1" applyAlignment="1">
      <alignment horizontal="right"/>
    </xf>
    <xf numFmtId="0" fontId="14" fillId="0" borderId="0" xfId="1" applyFont="1" applyBorder="1"/>
    <xf numFmtId="3" fontId="14" fillId="0" borderId="0" xfId="1" applyNumberFormat="1" applyFont="1" applyBorder="1" applyAlignment="1">
      <alignment horizontal="right"/>
    </xf>
    <xf numFmtId="0" fontId="13" fillId="0" borderId="0" xfId="1" applyFont="1" applyBorder="1" applyAlignment="1"/>
    <xf numFmtId="0" fontId="6" fillId="0" borderId="0" xfId="1" applyBorder="1" applyAlignment="1">
      <alignment horizontal="right"/>
    </xf>
    <xf numFmtId="0" fontId="6" fillId="0" borderId="9" xfId="1" applyFill="1" applyBorder="1" applyAlignment="1">
      <alignment horizontal="center" shrinkToFit="1"/>
    </xf>
    <xf numFmtId="0" fontId="8" fillId="0" borderId="0" xfId="1" applyFont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49" fontId="6" fillId="0" borderId="6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right"/>
    </xf>
  </cellXfs>
  <cellStyles count="2">
    <cellStyle name="Normal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CX105"/>
  <sheetViews>
    <sheetView showGridLines="0" showZeros="0" tabSelected="1" workbookViewId="0">
      <selection activeCell="G39" sqref="G39"/>
    </sheetView>
  </sheetViews>
  <sheetFormatPr defaultRowHeight="12.75"/>
  <cols>
    <col min="1" max="1" width="3.85546875" style="1" customWidth="1"/>
    <col min="2" max="2" width="12" style="1" customWidth="1"/>
    <col min="3" max="3" width="40.42578125" style="1" customWidth="1"/>
    <col min="4" max="4" width="5.5703125" style="1" customWidth="1"/>
    <col min="5" max="5" width="8.5703125" style="35" customWidth="1"/>
    <col min="6" max="16384" width="9.140625" style="1"/>
  </cols>
  <sheetData>
    <row r="1" spans="1:102" ht="15.75">
      <c r="A1" s="41" t="s">
        <v>2</v>
      </c>
      <c r="B1" s="41"/>
      <c r="C1" s="41"/>
      <c r="D1" s="41"/>
      <c r="E1" s="41"/>
    </row>
    <row r="2" spans="1:102" ht="13.5" thickBot="1">
      <c r="A2" s="2"/>
      <c r="B2" s="3"/>
      <c r="C2" s="4"/>
      <c r="D2" s="4"/>
      <c r="E2" s="5"/>
    </row>
    <row r="3" spans="1:102" ht="13.5" thickTop="1">
      <c r="A3" s="42" t="s">
        <v>1</v>
      </c>
      <c r="B3" s="43"/>
      <c r="C3" s="6" t="s">
        <v>53</v>
      </c>
      <c r="D3" s="7"/>
      <c r="E3" s="46"/>
    </row>
    <row r="4" spans="1:102" ht="13.5" thickBot="1">
      <c r="A4" s="44" t="s">
        <v>0</v>
      </c>
      <c r="B4" s="45"/>
      <c r="C4" s="8"/>
      <c r="D4" s="9"/>
      <c r="E4" s="40"/>
    </row>
    <row r="5" spans="1:102" ht="13.5" thickTop="1">
      <c r="A5" s="10"/>
      <c r="B5" s="11"/>
      <c r="C5" s="11"/>
      <c r="D5" s="2"/>
      <c r="E5" s="12"/>
    </row>
    <row r="6" spans="1:102">
      <c r="A6" s="13" t="s">
        <v>3</v>
      </c>
      <c r="B6" s="14" t="s">
        <v>4</v>
      </c>
      <c r="C6" s="14" t="s">
        <v>5</v>
      </c>
      <c r="D6" s="14" t="s">
        <v>6</v>
      </c>
      <c r="E6" s="15" t="s">
        <v>7</v>
      </c>
    </row>
    <row r="7" spans="1:102">
      <c r="A7" s="16" t="s">
        <v>8</v>
      </c>
      <c r="B7" s="17" t="s">
        <v>9</v>
      </c>
      <c r="C7" s="18" t="s">
        <v>10</v>
      </c>
      <c r="D7" s="19"/>
      <c r="E7" s="20"/>
      <c r="F7" s="21"/>
      <c r="G7" s="21"/>
      <c r="M7" s="22">
        <v>1</v>
      </c>
    </row>
    <row r="8" spans="1:102">
      <c r="A8" s="23">
        <v>1</v>
      </c>
      <c r="B8" s="24" t="s">
        <v>12</v>
      </c>
      <c r="C8" s="25" t="s">
        <v>13</v>
      </c>
      <c r="D8" s="26" t="s">
        <v>14</v>
      </c>
      <c r="E8" s="27">
        <v>9</v>
      </c>
      <c r="M8" s="22">
        <v>2</v>
      </c>
      <c r="Y8" s="1">
        <v>12</v>
      </c>
      <c r="Z8" s="1">
        <v>0</v>
      </c>
      <c r="AA8" s="1">
        <v>1</v>
      </c>
      <c r="AX8" s="1">
        <v>1</v>
      </c>
      <c r="AY8" s="1" t="e">
        <f>IF(AX8=1,#REF!,0)</f>
        <v>#REF!</v>
      </c>
      <c r="AZ8" s="1">
        <f>IF(AX8=2,#REF!,0)</f>
        <v>0</v>
      </c>
      <c r="BA8" s="1">
        <f>IF(AX8=3,#REF!,0)</f>
        <v>0</v>
      </c>
      <c r="BB8" s="1">
        <f>IF(AX8=4,#REF!,0)</f>
        <v>0</v>
      </c>
      <c r="BC8" s="1">
        <f>IF(AX8=5,#REF!,0)</f>
        <v>0</v>
      </c>
      <c r="CX8" s="1">
        <v>0</v>
      </c>
    </row>
    <row r="9" spans="1:102">
      <c r="A9" s="23">
        <v>2</v>
      </c>
      <c r="B9" s="24" t="s">
        <v>9</v>
      </c>
      <c r="C9" s="25" t="s">
        <v>15</v>
      </c>
      <c r="D9" s="26" t="s">
        <v>16</v>
      </c>
      <c r="E9" s="27">
        <v>1.5</v>
      </c>
      <c r="M9" s="22">
        <v>2</v>
      </c>
      <c r="Y9" s="1">
        <v>12</v>
      </c>
      <c r="Z9" s="1">
        <v>0</v>
      </c>
      <c r="AA9" s="1">
        <v>2</v>
      </c>
      <c r="AX9" s="1">
        <v>1</v>
      </c>
      <c r="AY9" s="1" t="e">
        <f>IF(AX9=1,#REF!,0)</f>
        <v>#REF!</v>
      </c>
      <c r="AZ9" s="1">
        <f>IF(AX9=2,#REF!,0)</f>
        <v>0</v>
      </c>
      <c r="BA9" s="1">
        <f>IF(AX9=3,#REF!,0)</f>
        <v>0</v>
      </c>
      <c r="BB9" s="1">
        <f>IF(AX9=4,#REF!,0)</f>
        <v>0</v>
      </c>
      <c r="BC9" s="1">
        <f>IF(AX9=5,#REF!,0)</f>
        <v>0</v>
      </c>
      <c r="CX9" s="1">
        <v>0</v>
      </c>
    </row>
    <row r="10" spans="1:102" ht="22.5">
      <c r="A10" s="23">
        <v>3</v>
      </c>
      <c r="B10" s="24" t="s">
        <v>17</v>
      </c>
      <c r="C10" s="25" t="s">
        <v>18</v>
      </c>
      <c r="D10" s="26" t="s">
        <v>16</v>
      </c>
      <c r="E10" s="27">
        <v>0.45</v>
      </c>
      <c r="M10" s="22">
        <v>2</v>
      </c>
      <c r="Y10" s="1">
        <v>12</v>
      </c>
      <c r="Z10" s="1">
        <v>0</v>
      </c>
      <c r="AA10" s="1">
        <v>3</v>
      </c>
      <c r="AX10" s="1">
        <v>1</v>
      </c>
      <c r="AY10" s="1" t="e">
        <f>IF(AX10=1,#REF!,0)</f>
        <v>#REF!</v>
      </c>
      <c r="AZ10" s="1">
        <f>IF(AX10=2,#REF!,0)</f>
        <v>0</v>
      </c>
      <c r="BA10" s="1">
        <f>IF(AX10=3,#REF!,0)</f>
        <v>0</v>
      </c>
      <c r="BB10" s="1">
        <f>IF(AX10=4,#REF!,0)</f>
        <v>0</v>
      </c>
      <c r="BC10" s="1">
        <f>IF(AX10=5,#REF!,0)</f>
        <v>0</v>
      </c>
      <c r="CX10" s="1">
        <v>0</v>
      </c>
    </row>
    <row r="11" spans="1:102">
      <c r="A11" s="23">
        <v>4</v>
      </c>
      <c r="B11" s="24" t="s">
        <v>19</v>
      </c>
      <c r="C11" s="25" t="s">
        <v>20</v>
      </c>
      <c r="D11" s="26" t="s">
        <v>16</v>
      </c>
      <c r="E11" s="27">
        <v>1.5</v>
      </c>
      <c r="M11" s="22">
        <v>2</v>
      </c>
      <c r="Y11" s="1">
        <v>12</v>
      </c>
      <c r="Z11" s="1">
        <v>0</v>
      </c>
      <c r="AA11" s="1">
        <v>4</v>
      </c>
      <c r="AX11" s="1">
        <v>1</v>
      </c>
      <c r="AY11" s="1" t="e">
        <f>IF(AX11=1,#REF!,0)</f>
        <v>#REF!</v>
      </c>
      <c r="AZ11" s="1">
        <f>IF(AX11=2,#REF!,0)</f>
        <v>0</v>
      </c>
      <c r="BA11" s="1">
        <f>IF(AX11=3,#REF!,0)</f>
        <v>0</v>
      </c>
      <c r="BB11" s="1">
        <f>IF(AX11=4,#REF!,0)</f>
        <v>0</v>
      </c>
      <c r="BC11" s="1">
        <f>IF(AX11=5,#REF!,0)</f>
        <v>0</v>
      </c>
      <c r="CX11" s="1">
        <v>0</v>
      </c>
    </row>
    <row r="12" spans="1:102">
      <c r="A12" s="23">
        <v>5</v>
      </c>
      <c r="B12" s="24" t="s">
        <v>21</v>
      </c>
      <c r="C12" s="25" t="s">
        <v>22</v>
      </c>
      <c r="D12" s="26" t="s">
        <v>23</v>
      </c>
      <c r="E12" s="27">
        <v>6</v>
      </c>
      <c r="M12" s="22">
        <v>2</v>
      </c>
      <c r="Y12" s="1">
        <v>12</v>
      </c>
      <c r="Z12" s="1">
        <v>0</v>
      </c>
      <c r="AA12" s="1">
        <v>5</v>
      </c>
      <c r="AX12" s="1">
        <v>1</v>
      </c>
      <c r="AY12" s="1" t="e">
        <f>IF(AX12=1,#REF!,0)</f>
        <v>#REF!</v>
      </c>
      <c r="AZ12" s="1">
        <f>IF(AX12=2,#REF!,0)</f>
        <v>0</v>
      </c>
      <c r="BA12" s="1">
        <f>IF(AX12=3,#REF!,0)</f>
        <v>0</v>
      </c>
      <c r="BB12" s="1">
        <f>IF(AX12=4,#REF!,0)</f>
        <v>0</v>
      </c>
      <c r="BC12" s="1">
        <f>IF(AX12=5,#REF!,0)</f>
        <v>0</v>
      </c>
      <c r="CX12" s="1">
        <v>0</v>
      </c>
    </row>
    <row r="13" spans="1:102">
      <c r="A13" s="28"/>
      <c r="B13" s="29" t="s">
        <v>11</v>
      </c>
      <c r="C13" s="30" t="str">
        <f>CONCATENATE(B7," ",C7)</f>
        <v>1 Zemní práce</v>
      </c>
      <c r="D13" s="28"/>
      <c r="E13" s="31"/>
      <c r="M13" s="22">
        <v>4</v>
      </c>
      <c r="AY13" s="32" t="e">
        <f>SUM(AY7:AY12)</f>
        <v>#REF!</v>
      </c>
      <c r="AZ13" s="32">
        <f>SUM(AZ7:AZ12)</f>
        <v>0</v>
      </c>
      <c r="BA13" s="32">
        <f>SUM(BA7:BA12)</f>
        <v>0</v>
      </c>
      <c r="BB13" s="32">
        <f>SUM(BB7:BB12)</f>
        <v>0</v>
      </c>
      <c r="BC13" s="32">
        <f>SUM(BC7:BC12)</f>
        <v>0</v>
      </c>
    </row>
    <row r="14" spans="1:102">
      <c r="A14" s="16" t="s">
        <v>8</v>
      </c>
      <c r="B14" s="17" t="s">
        <v>24</v>
      </c>
      <c r="C14" s="18" t="s">
        <v>25</v>
      </c>
      <c r="D14" s="19"/>
      <c r="E14" s="20"/>
      <c r="F14" s="21"/>
      <c r="G14" s="21"/>
      <c r="M14" s="22">
        <v>1</v>
      </c>
    </row>
    <row r="15" spans="1:102">
      <c r="A15" s="23">
        <v>6</v>
      </c>
      <c r="B15" s="24" t="s">
        <v>26</v>
      </c>
      <c r="C15" s="25" t="s">
        <v>27</v>
      </c>
      <c r="D15" s="26" t="s">
        <v>16</v>
      </c>
      <c r="E15" s="27">
        <v>2.64</v>
      </c>
      <c r="M15" s="22">
        <v>2</v>
      </c>
      <c r="Y15" s="1">
        <v>12</v>
      </c>
      <c r="Z15" s="1">
        <v>0</v>
      </c>
      <c r="AA15" s="1">
        <v>6</v>
      </c>
      <c r="AX15" s="1">
        <v>1</v>
      </c>
      <c r="AY15" s="1" t="e">
        <f>IF(AX15=1,#REF!,0)</f>
        <v>#REF!</v>
      </c>
      <c r="AZ15" s="1">
        <f>IF(AX15=2,#REF!,0)</f>
        <v>0</v>
      </c>
      <c r="BA15" s="1">
        <f>IF(AX15=3,#REF!,0)</f>
        <v>0</v>
      </c>
      <c r="BB15" s="1">
        <f>IF(AX15=4,#REF!,0)</f>
        <v>0</v>
      </c>
      <c r="BC15" s="1">
        <f>IF(AX15=5,#REF!,0)</f>
        <v>0</v>
      </c>
      <c r="CX15" s="1">
        <v>2.5249999999999999</v>
      </c>
    </row>
    <row r="16" spans="1:102">
      <c r="A16" s="23">
        <v>7</v>
      </c>
      <c r="B16" s="24" t="s">
        <v>24</v>
      </c>
      <c r="C16" s="25" t="s">
        <v>28</v>
      </c>
      <c r="D16" s="26" t="s">
        <v>16</v>
      </c>
      <c r="E16" s="27">
        <v>2.64</v>
      </c>
      <c r="M16" s="22">
        <v>2</v>
      </c>
      <c r="Y16" s="1">
        <v>12</v>
      </c>
      <c r="Z16" s="1">
        <v>0</v>
      </c>
      <c r="AA16" s="1">
        <v>7</v>
      </c>
      <c r="AX16" s="1">
        <v>1</v>
      </c>
      <c r="AY16" s="1" t="e">
        <f>IF(AX16=1,#REF!,0)</f>
        <v>#REF!</v>
      </c>
      <c r="AZ16" s="1">
        <f>IF(AX16=2,#REF!,0)</f>
        <v>0</v>
      </c>
      <c r="BA16" s="1">
        <f>IF(AX16=3,#REF!,0)</f>
        <v>0</v>
      </c>
      <c r="BB16" s="1">
        <f>IF(AX16=4,#REF!,0)</f>
        <v>0</v>
      </c>
      <c r="BC16" s="1">
        <f>IF(AX16=5,#REF!,0)</f>
        <v>0</v>
      </c>
      <c r="CX16" s="1">
        <v>0</v>
      </c>
    </row>
    <row r="17" spans="1:102">
      <c r="A17" s="23">
        <v>8</v>
      </c>
      <c r="B17" s="24" t="s">
        <v>29</v>
      </c>
      <c r="C17" s="25" t="s">
        <v>30</v>
      </c>
      <c r="D17" s="26" t="s">
        <v>16</v>
      </c>
      <c r="E17" s="27">
        <v>6</v>
      </c>
      <c r="M17" s="22">
        <v>2</v>
      </c>
      <c r="Y17" s="1">
        <v>12</v>
      </c>
      <c r="Z17" s="1">
        <v>0</v>
      </c>
      <c r="AA17" s="1">
        <v>8</v>
      </c>
      <c r="AX17" s="1">
        <v>1</v>
      </c>
      <c r="AY17" s="1" t="e">
        <f>IF(AX17=1,#REF!,0)</f>
        <v>#REF!</v>
      </c>
      <c r="AZ17" s="1">
        <f>IF(AX17=2,#REF!,0)</f>
        <v>0</v>
      </c>
      <c r="BA17" s="1">
        <f>IF(AX17=3,#REF!,0)</f>
        <v>0</v>
      </c>
      <c r="BB17" s="1">
        <f>IF(AX17=4,#REF!,0)</f>
        <v>0</v>
      </c>
      <c r="BC17" s="1">
        <f>IF(AX17=5,#REF!,0)</f>
        <v>0</v>
      </c>
      <c r="CX17" s="1">
        <v>0</v>
      </c>
    </row>
    <row r="18" spans="1:102">
      <c r="A18" s="23">
        <v>9</v>
      </c>
      <c r="B18" s="24" t="s">
        <v>29</v>
      </c>
      <c r="C18" s="25" t="s">
        <v>31</v>
      </c>
      <c r="D18" s="26" t="s">
        <v>16</v>
      </c>
      <c r="E18" s="27">
        <v>3</v>
      </c>
      <c r="M18" s="22">
        <v>2</v>
      </c>
      <c r="Y18" s="1">
        <v>12</v>
      </c>
      <c r="Z18" s="1">
        <v>0</v>
      </c>
      <c r="AA18" s="1">
        <v>9</v>
      </c>
      <c r="AX18" s="1">
        <v>1</v>
      </c>
      <c r="AY18" s="1" t="e">
        <f>IF(AX18=1,#REF!,0)</f>
        <v>#REF!</v>
      </c>
      <c r="AZ18" s="1">
        <f>IF(AX18=2,#REF!,0)</f>
        <v>0</v>
      </c>
      <c r="BA18" s="1">
        <f>IF(AX18=3,#REF!,0)</f>
        <v>0</v>
      </c>
      <c r="BB18" s="1">
        <f>IF(AX18=4,#REF!,0)</f>
        <v>0</v>
      </c>
      <c r="BC18" s="1">
        <f>IF(AX18=5,#REF!,0)</f>
        <v>0</v>
      </c>
      <c r="CX18" s="1">
        <v>0</v>
      </c>
    </row>
    <row r="19" spans="1:102">
      <c r="A19" s="23">
        <v>10</v>
      </c>
      <c r="B19" s="24" t="s">
        <v>32</v>
      </c>
      <c r="C19" s="25" t="s">
        <v>33</v>
      </c>
      <c r="D19" s="26" t="s">
        <v>34</v>
      </c>
      <c r="E19" s="27">
        <v>1</v>
      </c>
      <c r="M19" s="22">
        <v>2</v>
      </c>
      <c r="Y19" s="1">
        <v>12</v>
      </c>
      <c r="Z19" s="1">
        <v>0</v>
      </c>
      <c r="AA19" s="1">
        <v>10</v>
      </c>
      <c r="AX19" s="1">
        <v>1</v>
      </c>
      <c r="AY19" s="1" t="e">
        <f>IF(AX19=1,#REF!,0)</f>
        <v>#REF!</v>
      </c>
      <c r="AZ19" s="1">
        <f>IF(AX19=2,#REF!,0)</f>
        <v>0</v>
      </c>
      <c r="BA19" s="1">
        <f>IF(AX19=3,#REF!,0)</f>
        <v>0</v>
      </c>
      <c r="BB19" s="1">
        <f>IF(AX19=4,#REF!,0)</f>
        <v>0</v>
      </c>
      <c r="BC19" s="1">
        <f>IF(AX19=5,#REF!,0)</f>
        <v>0</v>
      </c>
      <c r="CX19" s="1">
        <v>0</v>
      </c>
    </row>
    <row r="20" spans="1:102">
      <c r="A20" s="28"/>
      <c r="B20" s="29" t="s">
        <v>11</v>
      </c>
      <c r="C20" s="30" t="str">
        <f>CONCATENATE(B14," ",C14)</f>
        <v>2 Základy,zvláštní zakládání</v>
      </c>
      <c r="D20" s="28"/>
      <c r="E20" s="31"/>
      <c r="M20" s="22">
        <v>4</v>
      </c>
      <c r="AY20" s="32" t="e">
        <f>SUM(AY14:AY19)</f>
        <v>#REF!</v>
      </c>
      <c r="AZ20" s="32">
        <f>SUM(AZ14:AZ19)</f>
        <v>0</v>
      </c>
      <c r="BA20" s="32">
        <f>SUM(BA14:BA19)</f>
        <v>0</v>
      </c>
      <c r="BB20" s="32">
        <f>SUM(BB14:BB19)</f>
        <v>0</v>
      </c>
      <c r="BC20" s="32">
        <f>SUM(BC14:BC19)</f>
        <v>0</v>
      </c>
    </row>
    <row r="21" spans="1:102">
      <c r="A21" s="16" t="s">
        <v>8</v>
      </c>
      <c r="B21" s="17" t="s">
        <v>35</v>
      </c>
      <c r="C21" s="18" t="s">
        <v>36</v>
      </c>
      <c r="D21" s="19"/>
      <c r="E21" s="20"/>
      <c r="F21" s="21"/>
      <c r="G21" s="21"/>
      <c r="M21" s="22">
        <v>1</v>
      </c>
    </row>
    <row r="22" spans="1:102" ht="22.5">
      <c r="A22" s="23">
        <v>11</v>
      </c>
      <c r="B22" s="24" t="s">
        <v>37</v>
      </c>
      <c r="C22" s="25" t="s">
        <v>38</v>
      </c>
      <c r="D22" s="26" t="s">
        <v>39</v>
      </c>
      <c r="E22" s="27">
        <v>8</v>
      </c>
      <c r="M22" s="22">
        <v>2</v>
      </c>
      <c r="Y22" s="1">
        <v>12</v>
      </c>
      <c r="Z22" s="1">
        <v>0</v>
      </c>
      <c r="AA22" s="1">
        <v>11</v>
      </c>
      <c r="AX22" s="1">
        <v>1</v>
      </c>
      <c r="AY22" s="1" t="e">
        <f>IF(AX22=1,#REF!,0)</f>
        <v>#REF!</v>
      </c>
      <c r="AZ22" s="1">
        <f>IF(AX22=2,#REF!,0)</f>
        <v>0</v>
      </c>
      <c r="BA22" s="1">
        <f>IF(AX22=3,#REF!,0)</f>
        <v>0</v>
      </c>
      <c r="BB22" s="1">
        <f>IF(AX22=4,#REF!,0)</f>
        <v>0</v>
      </c>
      <c r="BC22" s="1">
        <f>IF(AX22=5,#REF!,0)</f>
        <v>0</v>
      </c>
      <c r="CX22" s="1">
        <v>0.26684000000000002</v>
      </c>
    </row>
    <row r="23" spans="1:102">
      <c r="A23" s="23">
        <v>12</v>
      </c>
      <c r="B23" s="24" t="s">
        <v>40</v>
      </c>
      <c r="C23" s="25" t="s">
        <v>41</v>
      </c>
      <c r="D23" s="26" t="s">
        <v>42</v>
      </c>
      <c r="E23" s="27">
        <v>0.22</v>
      </c>
      <c r="M23" s="22">
        <v>2</v>
      </c>
      <c r="Y23" s="1">
        <v>12</v>
      </c>
      <c r="Z23" s="1">
        <v>0</v>
      </c>
      <c r="AA23" s="1">
        <v>12</v>
      </c>
      <c r="AX23" s="1">
        <v>1</v>
      </c>
      <c r="AY23" s="1" t="e">
        <f>IF(AX23=1,#REF!,0)</f>
        <v>#REF!</v>
      </c>
      <c r="AZ23" s="1">
        <f>IF(AX23=2,#REF!,0)</f>
        <v>0</v>
      </c>
      <c r="BA23" s="1">
        <f>IF(AX23=3,#REF!,0)</f>
        <v>0</v>
      </c>
      <c r="BB23" s="1">
        <f>IF(AX23=4,#REF!,0)</f>
        <v>0</v>
      </c>
      <c r="BC23" s="1">
        <f>IF(AX23=5,#REF!,0)</f>
        <v>0</v>
      </c>
      <c r="CX23" s="1">
        <v>1.0360799999999999</v>
      </c>
    </row>
    <row r="24" spans="1:102">
      <c r="A24" s="28"/>
      <c r="B24" s="29" t="s">
        <v>11</v>
      </c>
      <c r="C24" s="30" t="str">
        <f>CONCATENATE(B21," ",C21)</f>
        <v>3 Svislé a kompletní konstrukce</v>
      </c>
      <c r="D24" s="28"/>
      <c r="E24" s="31"/>
      <c r="M24" s="22">
        <v>4</v>
      </c>
      <c r="AY24" s="32" t="e">
        <f>SUM(AY21:AY23)</f>
        <v>#REF!</v>
      </c>
      <c r="AZ24" s="32">
        <f>SUM(AZ21:AZ23)</f>
        <v>0</v>
      </c>
      <c r="BA24" s="32">
        <f>SUM(BA21:BA23)</f>
        <v>0</v>
      </c>
      <c r="BB24" s="32">
        <f>SUM(BB21:BB23)</f>
        <v>0</v>
      </c>
      <c r="BC24" s="32">
        <f>SUM(BC21:BC23)</f>
        <v>0</v>
      </c>
    </row>
    <row r="25" spans="1:102">
      <c r="A25" s="16" t="s">
        <v>8</v>
      </c>
      <c r="B25" s="17" t="s">
        <v>17</v>
      </c>
      <c r="C25" s="18" t="s">
        <v>43</v>
      </c>
      <c r="D25" s="19"/>
      <c r="E25" s="20"/>
      <c r="F25" s="21"/>
      <c r="G25" s="21"/>
      <c r="M25" s="22">
        <v>1</v>
      </c>
    </row>
    <row r="26" spans="1:102" ht="22.5">
      <c r="A26" s="23">
        <v>13</v>
      </c>
      <c r="B26" s="24" t="s">
        <v>44</v>
      </c>
      <c r="C26" s="25" t="s">
        <v>45</v>
      </c>
      <c r="D26" s="26" t="s">
        <v>23</v>
      </c>
      <c r="E26" s="27">
        <v>5</v>
      </c>
      <c r="M26" s="22">
        <v>2</v>
      </c>
      <c r="Y26" s="1">
        <v>12</v>
      </c>
      <c r="Z26" s="1">
        <v>0</v>
      </c>
      <c r="AA26" s="1">
        <v>13</v>
      </c>
      <c r="AX26" s="1">
        <v>1</v>
      </c>
      <c r="AY26" s="1" t="e">
        <f>IF(AX26=1,#REF!,0)</f>
        <v>#REF!</v>
      </c>
      <c r="AZ26" s="1">
        <f>IF(AX26=2,#REF!,0)</f>
        <v>0</v>
      </c>
      <c r="BA26" s="1">
        <f>IF(AX26=3,#REF!,0)</f>
        <v>0</v>
      </c>
      <c r="BB26" s="1">
        <f>IF(AX26=4,#REF!,0)</f>
        <v>0</v>
      </c>
      <c r="BC26" s="1">
        <f>IF(AX26=5,#REF!,0)</f>
        <v>0</v>
      </c>
      <c r="CX26" s="1">
        <v>0.11455</v>
      </c>
    </row>
    <row r="27" spans="1:102" ht="22.5">
      <c r="A27" s="23">
        <v>14</v>
      </c>
      <c r="B27" s="24" t="s">
        <v>46</v>
      </c>
      <c r="C27" s="25" t="s">
        <v>47</v>
      </c>
      <c r="D27" s="26" t="s">
        <v>23</v>
      </c>
      <c r="E27" s="27">
        <v>5</v>
      </c>
      <c r="M27" s="22">
        <v>2</v>
      </c>
      <c r="Y27" s="1">
        <v>12</v>
      </c>
      <c r="Z27" s="1">
        <v>0</v>
      </c>
      <c r="AA27" s="1">
        <v>14</v>
      </c>
      <c r="AX27" s="1">
        <v>1</v>
      </c>
      <c r="AY27" s="1" t="e">
        <f>IF(AX27=1,#REF!,0)</f>
        <v>#REF!</v>
      </c>
      <c r="AZ27" s="1">
        <f>IF(AX27=2,#REF!,0)</f>
        <v>0</v>
      </c>
      <c r="BA27" s="1">
        <f>IF(AX27=3,#REF!,0)</f>
        <v>0</v>
      </c>
      <c r="BB27" s="1">
        <f>IF(AX27=4,#REF!,0)</f>
        <v>0</v>
      </c>
      <c r="BC27" s="1">
        <f>IF(AX27=5,#REF!,0)</f>
        <v>0</v>
      </c>
      <c r="CX27" s="1">
        <v>0</v>
      </c>
    </row>
    <row r="28" spans="1:102">
      <c r="A28" s="28"/>
      <c r="B28" s="29" t="s">
        <v>11</v>
      </c>
      <c r="C28" s="30" t="str">
        <f>CONCATENATE(B25," ",C25)</f>
        <v>4 Vodorovné konstrukce</v>
      </c>
      <c r="D28" s="28"/>
      <c r="E28" s="31"/>
      <c r="M28" s="22">
        <v>4</v>
      </c>
      <c r="AY28" s="32" t="e">
        <f>SUM(AY25:AY27)</f>
        <v>#REF!</v>
      </c>
      <c r="AZ28" s="32">
        <f>SUM(AZ25:AZ27)</f>
        <v>0</v>
      </c>
      <c r="BA28" s="32">
        <f>SUM(BA25:BA27)</f>
        <v>0</v>
      </c>
      <c r="BB28" s="32">
        <f>SUM(BB25:BB27)</f>
        <v>0</v>
      </c>
      <c r="BC28" s="32">
        <f>SUM(BC25:BC27)</f>
        <v>0</v>
      </c>
    </row>
    <row r="29" spans="1:102">
      <c r="A29" s="16" t="s">
        <v>8</v>
      </c>
      <c r="B29" s="17" t="s">
        <v>48</v>
      </c>
      <c r="C29" s="18" t="s">
        <v>49</v>
      </c>
      <c r="D29" s="19"/>
      <c r="E29" s="20"/>
      <c r="F29" s="21"/>
      <c r="G29" s="21"/>
      <c r="M29" s="22">
        <v>1</v>
      </c>
    </row>
    <row r="30" spans="1:102" ht="22.5">
      <c r="A30" s="23">
        <v>15</v>
      </c>
      <c r="B30" s="24" t="s">
        <v>50</v>
      </c>
      <c r="C30" s="25" t="s">
        <v>51</v>
      </c>
      <c r="D30" s="26" t="s">
        <v>14</v>
      </c>
      <c r="E30" s="27">
        <v>6</v>
      </c>
      <c r="M30" s="22">
        <v>2</v>
      </c>
      <c r="Y30" s="1">
        <v>12</v>
      </c>
      <c r="Z30" s="1">
        <v>0</v>
      </c>
      <c r="AA30" s="1">
        <v>15</v>
      </c>
      <c r="AX30" s="1">
        <v>2</v>
      </c>
      <c r="AY30" s="1">
        <f>IF(AX30=1,#REF!,0)</f>
        <v>0</v>
      </c>
      <c r="AZ30" s="1" t="e">
        <f>IF(AX30=2,#REF!,0)</f>
        <v>#REF!</v>
      </c>
      <c r="BA30" s="1">
        <f>IF(AX30=3,#REF!,0)</f>
        <v>0</v>
      </c>
      <c r="BB30" s="1">
        <f>IF(AX30=4,#REF!,0)</f>
        <v>0</v>
      </c>
      <c r="BC30" s="1">
        <f>IF(AX30=5,#REF!,0)</f>
        <v>0</v>
      </c>
      <c r="CX30" s="1">
        <v>2.9999999999999997E-4</v>
      </c>
    </row>
    <row r="31" spans="1:102">
      <c r="A31" s="23">
        <v>16</v>
      </c>
      <c r="B31" s="24" t="s">
        <v>35</v>
      </c>
      <c r="C31" s="25" t="s">
        <v>52</v>
      </c>
      <c r="D31" s="26" t="s">
        <v>14</v>
      </c>
      <c r="E31" s="27">
        <v>6</v>
      </c>
      <c r="M31" s="22">
        <v>2</v>
      </c>
      <c r="Y31" s="1">
        <v>12</v>
      </c>
      <c r="Z31" s="1">
        <v>0</v>
      </c>
      <c r="AA31" s="1">
        <v>16</v>
      </c>
      <c r="AX31" s="1">
        <v>2</v>
      </c>
      <c r="AY31" s="1">
        <f>IF(AX31=1,#REF!,0)</f>
        <v>0</v>
      </c>
      <c r="AZ31" s="1" t="e">
        <f>IF(AX31=2,#REF!,0)</f>
        <v>#REF!</v>
      </c>
      <c r="BA31" s="1">
        <f>IF(AX31=3,#REF!,0)</f>
        <v>0</v>
      </c>
      <c r="BB31" s="1">
        <f>IF(AX31=4,#REF!,0)</f>
        <v>0</v>
      </c>
      <c r="BC31" s="1">
        <f>IF(AX31=5,#REF!,0)</f>
        <v>0</v>
      </c>
      <c r="CX31" s="1">
        <v>0</v>
      </c>
    </row>
    <row r="32" spans="1:102">
      <c r="A32" s="28"/>
      <c r="B32" s="29" t="s">
        <v>11</v>
      </c>
      <c r="C32" s="30" t="str">
        <f>CONCATENATE(B29," ",C29)</f>
        <v>711 Izolace proti vodě</v>
      </c>
      <c r="D32" s="28"/>
      <c r="E32" s="31"/>
      <c r="M32" s="22">
        <v>4</v>
      </c>
      <c r="AY32" s="32">
        <f>SUM(AY29:AY31)</f>
        <v>0</v>
      </c>
      <c r="AZ32" s="32" t="e">
        <f>SUM(AZ29:AZ31)</f>
        <v>#REF!</v>
      </c>
      <c r="BA32" s="32">
        <f>SUM(BA29:BA31)</f>
        <v>0</v>
      </c>
      <c r="BB32" s="32">
        <f>SUM(BB29:BB31)</f>
        <v>0</v>
      </c>
      <c r="BC32" s="32">
        <f>SUM(BC29:BC31)</f>
        <v>0</v>
      </c>
    </row>
    <row r="33" spans="1:5">
      <c r="A33" s="2"/>
      <c r="B33" s="2"/>
      <c r="C33" s="2"/>
      <c r="D33" s="2"/>
      <c r="E33" s="2"/>
    </row>
    <row r="34" spans="1:5">
      <c r="E34" s="1"/>
    </row>
    <row r="35" spans="1:5">
      <c r="E35" s="1"/>
    </row>
    <row r="36" spans="1:5">
      <c r="E36" s="1"/>
    </row>
    <row r="37" spans="1:5">
      <c r="E37" s="1"/>
    </row>
    <row r="38" spans="1:5">
      <c r="E38" s="1"/>
    </row>
    <row r="39" spans="1:5">
      <c r="E39" s="1"/>
    </row>
    <row r="40" spans="1:5">
      <c r="E40" s="1"/>
    </row>
    <row r="41" spans="1:5">
      <c r="E41" s="1"/>
    </row>
    <row r="42" spans="1:5">
      <c r="E42" s="1"/>
    </row>
    <row r="43" spans="1:5">
      <c r="E43" s="1"/>
    </row>
    <row r="44" spans="1:5">
      <c r="E44" s="1"/>
    </row>
    <row r="45" spans="1:5">
      <c r="E45" s="1"/>
    </row>
    <row r="46" spans="1:5">
      <c r="E46" s="1"/>
    </row>
    <row r="47" spans="1:5">
      <c r="E47" s="1"/>
    </row>
    <row r="48" spans="1:5">
      <c r="E48" s="1"/>
    </row>
    <row r="49" spans="1:5">
      <c r="E49" s="1"/>
    </row>
    <row r="50" spans="1:5">
      <c r="E50" s="1"/>
    </row>
    <row r="51" spans="1:5">
      <c r="E51" s="1"/>
    </row>
    <row r="52" spans="1:5">
      <c r="E52" s="1"/>
    </row>
    <row r="53" spans="1:5">
      <c r="E53" s="1"/>
    </row>
    <row r="54" spans="1:5">
      <c r="E54" s="1"/>
    </row>
    <row r="55" spans="1:5">
      <c r="E55" s="1"/>
    </row>
    <row r="56" spans="1:5">
      <c r="A56" s="33"/>
      <c r="B56" s="33"/>
      <c r="C56" s="33"/>
      <c r="D56" s="33"/>
      <c r="E56" s="33"/>
    </row>
    <row r="57" spans="1:5">
      <c r="A57" s="33"/>
      <c r="B57" s="33"/>
      <c r="C57" s="33"/>
      <c r="D57" s="33"/>
      <c r="E57" s="33"/>
    </row>
    <row r="58" spans="1:5">
      <c r="A58" s="33"/>
      <c r="B58" s="33"/>
      <c r="C58" s="33"/>
      <c r="D58" s="33"/>
      <c r="E58" s="33"/>
    </row>
    <row r="59" spans="1:5">
      <c r="A59" s="33"/>
      <c r="B59" s="33"/>
      <c r="C59" s="33"/>
      <c r="D59" s="33"/>
      <c r="E59" s="33"/>
    </row>
    <row r="60" spans="1:5">
      <c r="E60" s="1"/>
    </row>
    <row r="61" spans="1:5">
      <c r="E61" s="1"/>
    </row>
    <row r="62" spans="1:5">
      <c r="E62" s="1"/>
    </row>
    <row r="63" spans="1:5">
      <c r="E63" s="1"/>
    </row>
    <row r="64" spans="1:5">
      <c r="E64" s="1"/>
    </row>
    <row r="65" spans="5:5">
      <c r="E65" s="1"/>
    </row>
    <row r="66" spans="5:5">
      <c r="E66" s="1"/>
    </row>
    <row r="67" spans="5:5">
      <c r="E67" s="1"/>
    </row>
    <row r="68" spans="5:5">
      <c r="E68" s="1"/>
    </row>
    <row r="69" spans="5:5">
      <c r="E69" s="1"/>
    </row>
    <row r="70" spans="5:5">
      <c r="E70" s="1"/>
    </row>
    <row r="71" spans="5:5">
      <c r="E71" s="1"/>
    </row>
    <row r="72" spans="5:5">
      <c r="E72" s="1"/>
    </row>
    <row r="73" spans="5:5">
      <c r="E73" s="1"/>
    </row>
    <row r="74" spans="5:5">
      <c r="E74" s="1"/>
    </row>
    <row r="75" spans="5:5">
      <c r="E75" s="1"/>
    </row>
    <row r="76" spans="5:5">
      <c r="E76" s="1"/>
    </row>
    <row r="77" spans="5:5">
      <c r="E77" s="1"/>
    </row>
    <row r="78" spans="5:5">
      <c r="E78" s="1"/>
    </row>
    <row r="79" spans="5:5">
      <c r="E79" s="1"/>
    </row>
    <row r="80" spans="5:5">
      <c r="E80" s="1"/>
    </row>
    <row r="81" spans="1:5">
      <c r="E81" s="1"/>
    </row>
    <row r="82" spans="1:5">
      <c r="E82" s="1"/>
    </row>
    <row r="83" spans="1:5">
      <c r="E83" s="1"/>
    </row>
    <row r="84" spans="1:5">
      <c r="E84" s="1"/>
    </row>
    <row r="85" spans="1:5">
      <c r="E85" s="1"/>
    </row>
    <row r="86" spans="1:5">
      <c r="E86" s="1"/>
    </row>
    <row r="87" spans="1:5">
      <c r="E87" s="1"/>
    </row>
    <row r="88" spans="1:5">
      <c r="E88" s="1"/>
    </row>
    <row r="89" spans="1:5">
      <c r="E89" s="1"/>
    </row>
    <row r="90" spans="1:5">
      <c r="E90" s="1"/>
    </row>
    <row r="91" spans="1:5">
      <c r="A91" s="34"/>
      <c r="B91" s="34"/>
    </row>
    <row r="92" spans="1:5">
      <c r="A92" s="33"/>
      <c r="B92" s="33"/>
      <c r="C92" s="36"/>
      <c r="D92" s="36"/>
      <c r="E92" s="37"/>
    </row>
    <row r="93" spans="1:5">
      <c r="A93" s="38"/>
      <c r="B93" s="38"/>
      <c r="C93" s="33"/>
      <c r="D93" s="33"/>
      <c r="E93" s="39"/>
    </row>
    <row r="94" spans="1:5">
      <c r="A94" s="33"/>
      <c r="B94" s="33"/>
      <c r="C94" s="33"/>
      <c r="D94" s="33"/>
      <c r="E94" s="39"/>
    </row>
    <row r="95" spans="1:5">
      <c r="A95" s="33"/>
      <c r="B95" s="33"/>
      <c r="C95" s="33"/>
      <c r="D95" s="33"/>
      <c r="E95" s="39"/>
    </row>
    <row r="96" spans="1:5">
      <c r="A96" s="33"/>
      <c r="B96" s="33"/>
      <c r="C96" s="33"/>
      <c r="D96" s="33"/>
      <c r="E96" s="39"/>
    </row>
    <row r="97" spans="1:5">
      <c r="A97" s="33"/>
      <c r="B97" s="33"/>
      <c r="C97" s="33"/>
      <c r="D97" s="33"/>
      <c r="E97" s="39"/>
    </row>
    <row r="98" spans="1:5">
      <c r="A98" s="33"/>
      <c r="B98" s="33"/>
      <c r="C98" s="33"/>
      <c r="D98" s="33"/>
      <c r="E98" s="39"/>
    </row>
    <row r="99" spans="1:5">
      <c r="A99" s="33"/>
      <c r="B99" s="33"/>
      <c r="C99" s="33"/>
      <c r="D99" s="33"/>
      <c r="E99" s="39"/>
    </row>
    <row r="100" spans="1:5">
      <c r="A100" s="33"/>
      <c r="B100" s="33"/>
      <c r="C100" s="33"/>
      <c r="D100" s="33"/>
      <c r="E100" s="39"/>
    </row>
    <row r="101" spans="1:5">
      <c r="A101" s="33"/>
      <c r="B101" s="33"/>
      <c r="C101" s="33"/>
      <c r="D101" s="33"/>
      <c r="E101" s="39"/>
    </row>
    <row r="102" spans="1:5">
      <c r="A102" s="33"/>
      <c r="B102" s="33"/>
      <c r="C102" s="33"/>
      <c r="D102" s="33"/>
      <c r="E102" s="39"/>
    </row>
    <row r="103" spans="1:5">
      <c r="A103" s="33"/>
      <c r="B103" s="33"/>
      <c r="C103" s="33"/>
      <c r="D103" s="33"/>
      <c r="E103" s="39"/>
    </row>
    <row r="104" spans="1:5">
      <c r="A104" s="33"/>
      <c r="B104" s="33"/>
      <c r="C104" s="33"/>
      <c r="D104" s="33"/>
      <c r="E104" s="39"/>
    </row>
    <row r="105" spans="1:5">
      <c r="A105" s="33"/>
      <c r="B105" s="33"/>
      <c r="C105" s="33"/>
      <c r="D105" s="33"/>
      <c r="E105" s="39"/>
    </row>
  </sheetData>
  <mergeCells count="3">
    <mergeCell ref="A1:E1"/>
    <mergeCell ref="A3:B3"/>
    <mergeCell ref="A4:B4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Položky</vt:lpstr>
      <vt:lpstr>Položky!Print_Area</vt:lpstr>
      <vt:lpstr>Položky!Print_Titles</vt:lpstr>
      <vt:lpstr>SloupecCisloPol</vt:lpstr>
      <vt:lpstr>SloupecMJ</vt:lpstr>
      <vt:lpstr>SloupecMnozstvi</vt:lpstr>
      <vt:lpstr>SloupecNazPol</vt:lpstr>
      <vt:lpstr>SloupecPC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suchanekj</cp:lastModifiedBy>
  <dcterms:created xsi:type="dcterms:W3CDTF">2016-11-03T17:28:47Z</dcterms:created>
  <dcterms:modified xsi:type="dcterms:W3CDTF">2016-11-04T10:39:51Z</dcterms:modified>
</cp:coreProperties>
</file>