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szynski001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9" i="1"/>
  <c r="G28" i="1"/>
  <c r="G27" i="1"/>
  <c r="G26" i="1"/>
  <c r="G25" i="1"/>
  <c r="G30" i="1" s="1"/>
  <c r="G22" i="1"/>
  <c r="G21" i="1"/>
  <c r="G20" i="1"/>
  <c r="G19" i="1"/>
  <c r="G18" i="1"/>
  <c r="G17" i="1"/>
  <c r="G16" i="1"/>
  <c r="G15" i="1"/>
  <c r="G14" i="1"/>
  <c r="G13" i="1"/>
  <c r="G12" i="1"/>
  <c r="G23" i="1" s="1"/>
  <c r="G33" i="1" s="1"/>
  <c r="G34" i="1" l="1"/>
  <c r="G35" i="1"/>
  <c r="G37" i="1" l="1"/>
  <c r="G36" i="1"/>
</calcChain>
</file>

<file path=xl/sharedStrings.xml><?xml version="1.0" encoding="utf-8"?>
<sst xmlns="http://schemas.openxmlformats.org/spreadsheetml/2006/main" count="57" uniqueCount="43">
  <si>
    <t>Jméno :</t>
  </si>
  <si>
    <t>Olszyński Kamil</t>
  </si>
  <si>
    <t>V Praze dne: 18.2.2020</t>
  </si>
  <si>
    <t>Adresa montáže:</t>
  </si>
  <si>
    <t>Jevany</t>
  </si>
  <si>
    <t>tel :</t>
  </si>
  <si>
    <t>Délka plotu : 24+56 m</t>
  </si>
  <si>
    <t>CENOVÁ NABÍDKA - dodávka a montáž pletivového plotu</t>
  </si>
  <si>
    <t>ANTRACIT</t>
  </si>
  <si>
    <t>Položky</t>
  </si>
  <si>
    <t>jedn.</t>
  </si>
  <si>
    <t>počet</t>
  </si>
  <si>
    <t>cena/jedn.</t>
  </si>
  <si>
    <t>celkem bez DPH</t>
  </si>
  <si>
    <t>Materiál</t>
  </si>
  <si>
    <t>Sloupek Zn + poplast 48x2400 - antracit</t>
  </si>
  <si>
    <t>ks</t>
  </si>
  <si>
    <t>Vzpěra Zn + poplast 42x2200 - antracit</t>
  </si>
  <si>
    <t>Pletivo PVC 1600/2,5 mm - antracit - role 25 m</t>
  </si>
  <si>
    <t xml:space="preserve">Příslušenství pletiva </t>
  </si>
  <si>
    <t>m</t>
  </si>
  <si>
    <t>Podhrabová deska 2450x200x50</t>
  </si>
  <si>
    <t>Stabilizační držák podhrabové desky koncový</t>
  </si>
  <si>
    <t>Stabilizační držák podhrabové desky průběžný</t>
  </si>
  <si>
    <t>Úchyt vzpěry k podhrabové desce</t>
  </si>
  <si>
    <t>Zah. branka Savan-celovýplet vč. 2 sl.1000x1800 mm-FAB</t>
  </si>
  <si>
    <t>Kování pro branku  - FAB</t>
  </si>
  <si>
    <t>Beton rychlený</t>
  </si>
  <si>
    <t>Celkem za materiál bez DPH</t>
  </si>
  <si>
    <t>Montáž</t>
  </si>
  <si>
    <t>Výkop a betonáž sloupků</t>
  </si>
  <si>
    <t>Osazení vzpěr</t>
  </si>
  <si>
    <t>Montáž podhrabové desky</t>
  </si>
  <si>
    <t>Montáž pletiva</t>
  </si>
  <si>
    <t>bm</t>
  </si>
  <si>
    <t>Montáž zahradní branky</t>
  </si>
  <si>
    <t>Celkem za montáž bez DPH</t>
  </si>
  <si>
    <t>Doprava + přeprava betonových prvků</t>
  </si>
  <si>
    <t>Režie</t>
  </si>
  <si>
    <t>Celkem</t>
  </si>
  <si>
    <t>Celkem bez DPH</t>
  </si>
  <si>
    <t>DPH 15%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</si>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</sst>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2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14" fontId="3" fillId="0" borderId="0" xfId="0" applyNumberFormat="1" applyFont="1" applyAlignment="1"/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/>
    <xf numFmtId="44" fontId="3" fillId="0" borderId="8" xfId="1" applyFont="1" applyBorder="1"/>
    <xf numFmtId="164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44" fontId="3" fillId="0" borderId="12" xfId="1" applyFont="1" applyBorder="1"/>
    <xf numFmtId="164" fontId="3" fillId="0" borderId="13" xfId="0" applyNumberFormat="1" applyFont="1" applyBorder="1"/>
    <xf numFmtId="0" fontId="3" fillId="0" borderId="10" xfId="0" applyFont="1" applyBorder="1" applyAlignment="1"/>
    <xf numFmtId="0" fontId="0" fillId="0" borderId="11" xfId="0" applyBorder="1" applyAlignment="1"/>
    <xf numFmtId="0" fontId="3" fillId="0" borderId="12" xfId="0" applyFont="1" applyBorder="1"/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6" xfId="0" applyFont="1" applyBorder="1" applyAlignment="1">
      <alignment horizontal="left"/>
    </xf>
    <xf numFmtId="44" fontId="2" fillId="0" borderId="15" xfId="1" applyFont="1" applyBorder="1"/>
    <xf numFmtId="0" fontId="3" fillId="0" borderId="4" xfId="0" applyFont="1" applyBorder="1"/>
    <xf numFmtId="164" fontId="2" fillId="0" borderId="5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/>
    <xf numFmtId="44" fontId="3" fillId="0" borderId="16" xfId="1" applyFont="1" applyBorder="1"/>
    <xf numFmtId="164" fontId="3" fillId="0" borderId="17" xfId="0" applyNumberFormat="1" applyFont="1" applyBorder="1"/>
    <xf numFmtId="44" fontId="3" fillId="0" borderId="18" xfId="1" applyFont="1" applyBorder="1"/>
    <xf numFmtId="164" fontId="2" fillId="0" borderId="19" xfId="0" applyNumberFormat="1" applyFont="1" applyBorder="1"/>
    <xf numFmtId="44" fontId="3" fillId="0" borderId="7" xfId="1" applyFont="1" applyBorder="1"/>
    <xf numFmtId="0" fontId="3" fillId="0" borderId="20" xfId="0" applyFont="1" applyBorder="1"/>
    <xf numFmtId="44" fontId="2" fillId="0" borderId="21" xfId="1" applyFont="1" applyBorder="1"/>
    <xf numFmtId="44" fontId="3" fillId="0" borderId="14" xfId="1" applyFont="1" applyBorder="1"/>
    <xf numFmtId="164" fontId="3" fillId="0" borderId="22" xfId="0" applyNumberFormat="1" applyFont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/>
    <xf numFmtId="0" fontId="3" fillId="0" borderId="26" xfId="0" applyFont="1" applyBorder="1"/>
    <xf numFmtId="44" fontId="2" fillId="0" borderId="2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tabSelected="1" workbookViewId="0">
      <selection activeCell="E1" sqref="E1"/>
    </sheetView>
  </sheetViews>
  <sheetFormatPr defaultRowHeight="14.4" x14ac:dyDescent="0.3"/>
  <cols>
    <col min="2" max="2" width="15.44140625" customWidth="1"/>
    <col min="3" max="3" width="17.5546875" customWidth="1"/>
    <col min="7" max="7" width="21" customWidth="1"/>
  </cols>
  <sheetData>
    <row r="4" spans="2:7" ht="15" x14ac:dyDescent="0.35">
      <c r="B4" s="1" t="s">
        <v>0</v>
      </c>
      <c r="C4" s="1" t="s">
        <v>1</v>
      </c>
      <c r="D4" s="2"/>
      <c r="E4" s="2"/>
      <c r="F4" s="2"/>
      <c r="G4" s="3" t="s">
        <v>2</v>
      </c>
    </row>
    <row r="5" spans="2:7" ht="15" x14ac:dyDescent="0.35">
      <c r="B5" s="4" t="s">
        <v>3</v>
      </c>
      <c r="C5" s="1" t="s">
        <v>4</v>
      </c>
      <c r="D5" s="2"/>
      <c r="E5" s="2"/>
      <c r="F5" s="3"/>
      <c r="G5" s="5"/>
    </row>
    <row r="6" spans="2:7" ht="15" x14ac:dyDescent="0.35">
      <c r="B6" s="1" t="s">
        <v>5</v>
      </c>
      <c r="C6" s="6">
        <v>721422734</v>
      </c>
      <c r="D6" s="2"/>
      <c r="E6" s="2"/>
      <c r="F6" s="2"/>
      <c r="G6" s="3" t="s">
        <v>6</v>
      </c>
    </row>
    <row r="7" spans="2:7" x14ac:dyDescent="0.3">
      <c r="B7" s="7" t="s">
        <v>7</v>
      </c>
      <c r="C7" s="7"/>
      <c r="D7" s="7"/>
      <c r="E7" s="7"/>
      <c r="F7" s="7"/>
      <c r="G7" s="7"/>
    </row>
    <row r="8" spans="2:7" x14ac:dyDescent="0.3">
      <c r="B8" s="7"/>
      <c r="C8" s="7"/>
      <c r="D8" s="7"/>
      <c r="E8" s="7"/>
      <c r="F8" s="7"/>
      <c r="G8" s="7"/>
    </row>
    <row r="9" spans="2:7" ht="15.6" thickBot="1" x14ac:dyDescent="0.4">
      <c r="B9" s="8" t="s">
        <v>8</v>
      </c>
      <c r="C9" s="8"/>
      <c r="D9" s="8"/>
      <c r="E9" s="8"/>
      <c r="F9" s="8"/>
      <c r="G9" s="8"/>
    </row>
    <row r="10" spans="2:7" ht="15.6" thickBot="1" x14ac:dyDescent="0.4">
      <c r="B10" s="9" t="s">
        <v>9</v>
      </c>
      <c r="C10" s="10"/>
      <c r="D10" s="11" t="s">
        <v>10</v>
      </c>
      <c r="E10" s="11" t="s">
        <v>11</v>
      </c>
      <c r="F10" s="12" t="s">
        <v>12</v>
      </c>
      <c r="G10" s="13" t="s">
        <v>13</v>
      </c>
    </row>
    <row r="11" spans="2:7" ht="15" x14ac:dyDescent="0.35">
      <c r="B11" s="14" t="s">
        <v>14</v>
      </c>
      <c r="C11" s="15"/>
      <c r="D11" s="16"/>
      <c r="E11" s="16"/>
      <c r="F11" s="17"/>
      <c r="G11" s="18"/>
    </row>
    <row r="12" spans="2:7" ht="15" x14ac:dyDescent="0.35">
      <c r="B12" s="19" t="s">
        <v>15</v>
      </c>
      <c r="C12" s="20"/>
      <c r="D12" s="16" t="s">
        <v>16</v>
      </c>
      <c r="E12" s="16">
        <v>32</v>
      </c>
      <c r="F12" s="21">
        <v>0</v>
      </c>
      <c r="G12" s="22">
        <f>SUM(E12*F12)</f>
        <v>0</v>
      </c>
    </row>
    <row r="13" spans="2:7" ht="15" x14ac:dyDescent="0.35">
      <c r="B13" s="19" t="s">
        <v>17</v>
      </c>
      <c r="C13" s="20"/>
      <c r="D13" s="16" t="s">
        <v>16</v>
      </c>
      <c r="E13" s="16">
        <v>10</v>
      </c>
      <c r="F13" s="21">
        <v>0</v>
      </c>
      <c r="G13" s="22">
        <f>SUM(E13*F13)</f>
        <v>0</v>
      </c>
    </row>
    <row r="14" spans="2:7" ht="15" x14ac:dyDescent="0.35">
      <c r="B14" s="23" t="s">
        <v>18</v>
      </c>
      <c r="C14" s="24"/>
      <c r="D14" s="25" t="s">
        <v>16</v>
      </c>
      <c r="E14" s="16">
        <v>4</v>
      </c>
      <c r="F14" s="21">
        <v>0</v>
      </c>
      <c r="G14" s="22">
        <f>SUM(E14*F14)</f>
        <v>0</v>
      </c>
    </row>
    <row r="15" spans="2:7" ht="15" x14ac:dyDescent="0.35">
      <c r="B15" s="19" t="s">
        <v>19</v>
      </c>
      <c r="C15" s="26"/>
      <c r="D15" s="25" t="s">
        <v>20</v>
      </c>
      <c r="E15" s="16">
        <v>80</v>
      </c>
      <c r="F15" s="21">
        <v>0</v>
      </c>
      <c r="G15" s="22">
        <f>SUM(E15*F15)</f>
        <v>0</v>
      </c>
    </row>
    <row r="16" spans="2:7" ht="15" x14ac:dyDescent="0.35">
      <c r="B16" s="19" t="s">
        <v>21</v>
      </c>
      <c r="C16" s="26"/>
      <c r="D16" s="25" t="s">
        <v>16</v>
      </c>
      <c r="E16" s="16">
        <v>32</v>
      </c>
      <c r="F16" s="21">
        <v>0</v>
      </c>
      <c r="G16" s="22">
        <f>SUM(E16*F16)</f>
        <v>0</v>
      </c>
    </row>
    <row r="17" spans="2:7" ht="15" x14ac:dyDescent="0.35">
      <c r="B17" s="19" t="s">
        <v>22</v>
      </c>
      <c r="C17" s="20"/>
      <c r="D17" s="25" t="s">
        <v>16</v>
      </c>
      <c r="E17" s="16">
        <v>6</v>
      </c>
      <c r="F17" s="21">
        <v>0</v>
      </c>
      <c r="G17" s="22">
        <f>E17*F17</f>
        <v>0</v>
      </c>
    </row>
    <row r="18" spans="2:7" ht="15" x14ac:dyDescent="0.35">
      <c r="B18" s="19" t="s">
        <v>23</v>
      </c>
      <c r="C18" s="20"/>
      <c r="D18" s="25" t="s">
        <v>16</v>
      </c>
      <c r="E18" s="16">
        <v>28</v>
      </c>
      <c r="F18" s="21">
        <v>0</v>
      </c>
      <c r="G18" s="22">
        <f>E18*F18</f>
        <v>0</v>
      </c>
    </row>
    <row r="19" spans="2:7" ht="15" x14ac:dyDescent="0.35">
      <c r="B19" s="19" t="s">
        <v>24</v>
      </c>
      <c r="C19" s="20"/>
      <c r="D19" s="25" t="s">
        <v>16</v>
      </c>
      <c r="E19" s="16">
        <v>10</v>
      </c>
      <c r="F19" s="21">
        <v>0</v>
      </c>
      <c r="G19" s="22">
        <f>E19*F19</f>
        <v>0</v>
      </c>
    </row>
    <row r="20" spans="2:7" ht="15" x14ac:dyDescent="0.35">
      <c r="B20" s="27" t="s">
        <v>25</v>
      </c>
      <c r="C20" s="28"/>
      <c r="D20" s="25" t="s">
        <v>16</v>
      </c>
      <c r="E20" s="25">
        <v>1</v>
      </c>
      <c r="F20" s="21">
        <v>0</v>
      </c>
      <c r="G20" s="22">
        <f>E20*F20</f>
        <v>0</v>
      </c>
    </row>
    <row r="21" spans="2:7" ht="15" x14ac:dyDescent="0.35">
      <c r="B21" s="29" t="s">
        <v>26</v>
      </c>
      <c r="C21" s="30"/>
      <c r="D21" s="25" t="s">
        <v>16</v>
      </c>
      <c r="E21" s="16">
        <v>1</v>
      </c>
      <c r="F21" s="21">
        <v>0</v>
      </c>
      <c r="G21" s="22">
        <f>E21*F21</f>
        <v>0</v>
      </c>
    </row>
    <row r="22" spans="2:7" ht="15.6" thickBot="1" x14ac:dyDescent="0.4">
      <c r="B22" s="19" t="s">
        <v>27</v>
      </c>
      <c r="C22" s="20"/>
      <c r="D22" s="25" t="s">
        <v>16</v>
      </c>
      <c r="E22" s="16">
        <v>36</v>
      </c>
      <c r="F22" s="21">
        <v>0</v>
      </c>
      <c r="G22" s="22">
        <f>SUM(E22*F22)</f>
        <v>0</v>
      </c>
    </row>
    <row r="23" spans="2:7" ht="15.6" thickBot="1" x14ac:dyDescent="0.4">
      <c r="B23" s="31"/>
      <c r="C23" s="15"/>
      <c r="D23" s="32" t="s">
        <v>28</v>
      </c>
      <c r="E23" s="33"/>
      <c r="F23" s="32"/>
      <c r="G23" s="34">
        <f>SUM(G12:G22)</f>
        <v>0</v>
      </c>
    </row>
    <row r="24" spans="2:7" ht="15" x14ac:dyDescent="0.35">
      <c r="B24" s="14" t="s">
        <v>29</v>
      </c>
      <c r="C24" s="35"/>
      <c r="D24" s="36"/>
      <c r="E24" s="36"/>
      <c r="F24" s="37"/>
      <c r="G24" s="38"/>
    </row>
    <row r="25" spans="2:7" ht="15" x14ac:dyDescent="0.35">
      <c r="B25" s="19" t="s">
        <v>30</v>
      </c>
      <c r="C25" s="20"/>
      <c r="D25" s="16" t="s">
        <v>16</v>
      </c>
      <c r="E25" s="16">
        <v>34</v>
      </c>
      <c r="F25" s="21">
        <v>0</v>
      </c>
      <c r="G25" s="22">
        <f t="shared" ref="G25:G32" si="0">SUM(E25*F25)</f>
        <v>0</v>
      </c>
    </row>
    <row r="26" spans="2:7" ht="15" x14ac:dyDescent="0.35">
      <c r="B26" s="19" t="s">
        <v>31</v>
      </c>
      <c r="C26" s="20"/>
      <c r="D26" s="16" t="s">
        <v>16</v>
      </c>
      <c r="E26" s="16">
        <v>10</v>
      </c>
      <c r="F26" s="21">
        <v>0</v>
      </c>
      <c r="G26" s="22">
        <f t="shared" si="0"/>
        <v>0</v>
      </c>
    </row>
    <row r="27" spans="2:7" ht="15" x14ac:dyDescent="0.35">
      <c r="B27" s="29" t="s">
        <v>32</v>
      </c>
      <c r="C27" s="30"/>
      <c r="D27" s="25" t="s">
        <v>16</v>
      </c>
      <c r="E27" s="16">
        <v>32</v>
      </c>
      <c r="F27" s="21">
        <v>0</v>
      </c>
      <c r="G27" s="22">
        <f t="shared" si="0"/>
        <v>0</v>
      </c>
    </row>
    <row r="28" spans="2:7" ht="15" x14ac:dyDescent="0.35">
      <c r="B28" s="19" t="s">
        <v>33</v>
      </c>
      <c r="C28" s="26"/>
      <c r="D28" s="25" t="s">
        <v>34</v>
      </c>
      <c r="E28" s="16">
        <v>80</v>
      </c>
      <c r="F28" s="21">
        <v>0</v>
      </c>
      <c r="G28" s="22">
        <f t="shared" si="0"/>
        <v>0</v>
      </c>
    </row>
    <row r="29" spans="2:7" ht="15.6" thickBot="1" x14ac:dyDescent="0.4">
      <c r="B29" s="29" t="s">
        <v>35</v>
      </c>
      <c r="C29" s="39"/>
      <c r="D29" s="40" t="s">
        <v>16</v>
      </c>
      <c r="E29" s="40">
        <v>1</v>
      </c>
      <c r="F29" s="41">
        <v>0</v>
      </c>
      <c r="G29" s="42">
        <f t="shared" si="0"/>
        <v>0</v>
      </c>
    </row>
    <row r="30" spans="2:7" ht="15.6" thickBot="1" x14ac:dyDescent="0.4">
      <c r="B30" s="19"/>
      <c r="C30" s="20"/>
      <c r="D30" s="32" t="s">
        <v>36</v>
      </c>
      <c r="E30" s="33"/>
      <c r="F30" s="32"/>
      <c r="G30" s="34">
        <f>SUM(G25:G29)</f>
        <v>0</v>
      </c>
    </row>
    <row r="31" spans="2:7" ht="15" x14ac:dyDescent="0.35">
      <c r="B31" s="19"/>
      <c r="C31" s="20"/>
      <c r="D31" s="25"/>
      <c r="E31" s="25"/>
      <c r="F31" s="21"/>
      <c r="G31" s="22"/>
    </row>
    <row r="32" spans="2:7" ht="15.6" thickBot="1" x14ac:dyDescent="0.4">
      <c r="B32" s="29" t="s">
        <v>37</v>
      </c>
      <c r="C32" s="39"/>
      <c r="D32" s="25" t="s">
        <v>16</v>
      </c>
      <c r="E32" s="25">
        <v>1</v>
      </c>
      <c r="F32" s="21">
        <v>0</v>
      </c>
      <c r="G32" s="22">
        <f t="shared" si="0"/>
        <v>0</v>
      </c>
    </row>
    <row r="33" spans="2:7" ht="15.6" thickBot="1" x14ac:dyDescent="0.4">
      <c r="B33" s="29"/>
      <c r="C33" s="39"/>
      <c r="D33" s="25"/>
      <c r="E33" s="25"/>
      <c r="F33" s="43"/>
      <c r="G33" s="44">
        <f>G23+G30+G32</f>
        <v>0</v>
      </c>
    </row>
    <row r="34" spans="2:7" ht="15.6" thickBot="1" x14ac:dyDescent="0.4">
      <c r="B34" s="29" t="s">
        <v>38</v>
      </c>
      <c r="C34" s="39"/>
      <c r="D34" s="25"/>
      <c r="E34" s="25"/>
      <c r="F34" s="45"/>
      <c r="G34" s="18">
        <f>SUM(G33*0.03)</f>
        <v>0</v>
      </c>
    </row>
    <row r="35" spans="2:7" ht="15.6" thickBot="1" x14ac:dyDescent="0.4">
      <c r="B35" s="29" t="s">
        <v>39</v>
      </c>
      <c r="C35" s="39"/>
      <c r="D35" s="25"/>
      <c r="E35" s="46"/>
      <c r="F35" s="47" t="s">
        <v>40</v>
      </c>
      <c r="G35" s="44">
        <f>SUM(G33:G34)</f>
        <v>0</v>
      </c>
    </row>
    <row r="36" spans="2:7" ht="15.6" thickBot="1" x14ac:dyDescent="0.4">
      <c r="B36" s="29"/>
      <c r="C36" s="39"/>
      <c r="D36" s="25"/>
      <c r="E36" s="46"/>
      <c r="F36" s="48" t="s">
        <v>41</v>
      </c>
      <c r="G36" s="49">
        <f>G35/100*15</f>
        <v>0</v>
      </c>
    </row>
    <row r="37" spans="2:7" ht="15.6" thickBot="1" x14ac:dyDescent="0.4">
      <c r="B37" s="50"/>
      <c r="C37" s="51"/>
      <c r="D37" s="52"/>
      <c r="E37" s="53"/>
      <c r="F37" s="54" t="s">
        <v>42</v>
      </c>
      <c r="G37" s="44">
        <f>SUM(G35:G36)</f>
        <v>0</v>
      </c>
    </row>
  </sheetData>
  <mergeCells count="18">
    <mergeCell ref="B25:C25"/>
    <mergeCell ref="B26:C26"/>
    <mergeCell ref="B28:C28"/>
    <mergeCell ref="B30:C30"/>
    <mergeCell ref="B31:C31"/>
    <mergeCell ref="B37:C37"/>
    <mergeCell ref="B15:C15"/>
    <mergeCell ref="B16:C16"/>
    <mergeCell ref="B17:C17"/>
    <mergeCell ref="B18:C18"/>
    <mergeCell ref="B19:C19"/>
    <mergeCell ref="B22:C22"/>
    <mergeCell ref="B7:G8"/>
    <mergeCell ref="B9:G9"/>
    <mergeCell ref="B10:C10"/>
    <mergeCell ref="B12:C12"/>
    <mergeCell ref="B13:C13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Olszynski</dc:creator>
  <cp:lastModifiedBy>Kamil Olszynski</cp:lastModifiedBy>
  <dcterms:created xsi:type="dcterms:W3CDTF">2020-02-28T10:22:31Z</dcterms:created>
  <dcterms:modified xsi:type="dcterms:W3CDTF">2020-02-28T10:23:21Z</dcterms:modified>
</cp:coreProperties>
</file>