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RAC dokumenty\Nabídky\Sevaron\Dokumentace k VŘ\Priloha_c._1_ZD_SEVARON_čisté_prostory_Technicka_specifikace\DOKUMENTACE_a_ROZPOČTY\Rozpočty\"/>
    </mc:Choice>
  </mc:AlternateContent>
  <bookViews>
    <workbookView xWindow="0" yWindow="0" windowWidth="28635" windowHeight="12345"/>
  </bookViews>
  <sheets>
    <sheet name="Specifikace" sheetId="2" r:id="rId1"/>
  </sheets>
  <definedNames>
    <definedName name="_xlnm.Print_Area" localSheetId="0">Specifikace!$A$1:$I$167</definedName>
  </definedNames>
  <calcPr calcId="152511"/>
</workbook>
</file>

<file path=xl/calcChain.xml><?xml version="1.0" encoding="utf-8"?>
<calcChain xmlns="http://schemas.openxmlformats.org/spreadsheetml/2006/main">
  <c r="H28" i="2" l="1"/>
  <c r="H30" i="2"/>
  <c r="H32" i="2"/>
  <c r="H34" i="2"/>
  <c r="H35" i="2"/>
  <c r="H36" i="2"/>
  <c r="H38" i="2"/>
  <c r="H37" i="2"/>
  <c r="H39" i="2"/>
  <c r="H40" i="2"/>
  <c r="H42" i="2"/>
  <c r="H44" i="2"/>
  <c r="H46" i="2"/>
  <c r="H47" i="2"/>
  <c r="H48" i="2"/>
  <c r="H49" i="2"/>
  <c r="H51" i="2"/>
  <c r="H52" i="2"/>
  <c r="H53" i="2"/>
  <c r="H54" i="2"/>
  <c r="H55" i="2"/>
  <c r="H57" i="2"/>
  <c r="H58" i="2"/>
  <c r="H59" i="2"/>
  <c r="H61" i="2"/>
  <c r="H63" i="2"/>
  <c r="H64" i="2"/>
  <c r="H66" i="2"/>
  <c r="H67" i="2"/>
  <c r="H68" i="2"/>
  <c r="H69" i="2"/>
  <c r="H70" i="2"/>
  <c r="H72" i="2"/>
  <c r="H73" i="2"/>
  <c r="H75" i="2"/>
  <c r="H76" i="2"/>
  <c r="H78" i="2"/>
  <c r="H83" i="2"/>
  <c r="H85" i="2"/>
  <c r="H86" i="2"/>
  <c r="H87" i="2"/>
  <c r="H88" i="2"/>
  <c r="H89" i="2"/>
  <c r="H91" i="2"/>
  <c r="H93" i="2"/>
  <c r="H96" i="2"/>
  <c r="H97" i="2"/>
  <c r="H99" i="2"/>
  <c r="H100" i="2"/>
  <c r="H101" i="2"/>
  <c r="H103" i="2"/>
  <c r="H105" i="2"/>
  <c r="H108" i="2"/>
  <c r="H109" i="2"/>
  <c r="H110" i="2"/>
  <c r="H111" i="2"/>
  <c r="H112" i="2"/>
  <c r="H114" i="2"/>
  <c r="H115" i="2"/>
  <c r="H116" i="2"/>
  <c r="H117" i="2"/>
  <c r="H118" i="2"/>
  <c r="H120" i="2"/>
  <c r="H121" i="2"/>
  <c r="H123" i="2"/>
  <c r="H124" i="2"/>
  <c r="H126" i="2"/>
  <c r="F159" i="2"/>
  <c r="F160" i="2"/>
  <c r="F161" i="2"/>
  <c r="F162" i="2"/>
  <c r="F163" i="2"/>
  <c r="F164" i="2"/>
  <c r="F165" i="2"/>
  <c r="H159" i="2"/>
  <c r="H167" i="2" s="1"/>
  <c r="H160" i="2"/>
  <c r="H161" i="2"/>
  <c r="H162" i="2"/>
  <c r="H163" i="2"/>
  <c r="H164" i="2"/>
  <c r="I164" i="2" s="1"/>
  <c r="H165" i="2"/>
  <c r="H158" i="2"/>
  <c r="F158" i="2"/>
  <c r="I158" i="2" s="1"/>
  <c r="H154" i="2"/>
  <c r="H152" i="2"/>
  <c r="H153" i="2"/>
  <c r="F152" i="2"/>
  <c r="I152" i="2" s="1"/>
  <c r="F153" i="2"/>
  <c r="I153" i="2" s="1"/>
  <c r="H151" i="2"/>
  <c r="F151" i="2"/>
  <c r="I151" i="2" s="1"/>
  <c r="H132" i="2"/>
  <c r="H134" i="2"/>
  <c r="H135" i="2"/>
  <c r="H137" i="2"/>
  <c r="H138" i="2"/>
  <c r="H140" i="2"/>
  <c r="H141" i="2"/>
  <c r="H143" i="2"/>
  <c r="H144" i="2"/>
  <c r="H146" i="2"/>
  <c r="F132" i="2"/>
  <c r="F134" i="2"/>
  <c r="F135" i="2"/>
  <c r="F137" i="2"/>
  <c r="F138" i="2"/>
  <c r="F140" i="2"/>
  <c r="F141" i="2"/>
  <c r="I141" i="2" s="1"/>
  <c r="F143" i="2"/>
  <c r="F144" i="2"/>
  <c r="F146" i="2"/>
  <c r="I131" i="2"/>
  <c r="H131" i="2"/>
  <c r="F131" i="2"/>
  <c r="F85" i="2"/>
  <c r="I85" i="2" s="1"/>
  <c r="F86" i="2"/>
  <c r="F87" i="2"/>
  <c r="F88" i="2"/>
  <c r="I88" i="2" s="1"/>
  <c r="F89" i="2"/>
  <c r="I89" i="2" s="1"/>
  <c r="F90" i="2"/>
  <c r="I90" i="2" s="1"/>
  <c r="F91" i="2"/>
  <c r="F93" i="2"/>
  <c r="I93" i="2" s="1"/>
  <c r="F95" i="2"/>
  <c r="I95" i="2" s="1"/>
  <c r="F96" i="2"/>
  <c r="F97" i="2"/>
  <c r="I97" i="2" s="1"/>
  <c r="F99" i="2"/>
  <c r="F100" i="2"/>
  <c r="F101" i="2"/>
  <c r="F103" i="2"/>
  <c r="F105" i="2"/>
  <c r="F107" i="2"/>
  <c r="I107" i="2" s="1"/>
  <c r="F108" i="2"/>
  <c r="F109" i="2"/>
  <c r="F110" i="2"/>
  <c r="F111" i="2"/>
  <c r="F112" i="2"/>
  <c r="I112" i="2" s="1"/>
  <c r="F114" i="2"/>
  <c r="I114" i="2" s="1"/>
  <c r="F115" i="2"/>
  <c r="F116" i="2"/>
  <c r="F117" i="2"/>
  <c r="F118" i="2"/>
  <c r="F120" i="2"/>
  <c r="F121" i="2"/>
  <c r="F123" i="2"/>
  <c r="F124" i="2"/>
  <c r="F126" i="2"/>
  <c r="F83" i="2"/>
  <c r="I83" i="2" s="1"/>
  <c r="F30" i="2"/>
  <c r="I30" i="2" s="1"/>
  <c r="F32" i="2"/>
  <c r="F34" i="2"/>
  <c r="F35" i="2"/>
  <c r="F36" i="2"/>
  <c r="F37" i="2"/>
  <c r="F38" i="2"/>
  <c r="F39" i="2"/>
  <c r="F40" i="2"/>
  <c r="F42" i="2"/>
  <c r="F44" i="2"/>
  <c r="F46" i="2"/>
  <c r="F47" i="2"/>
  <c r="F48" i="2"/>
  <c r="F49" i="2"/>
  <c r="F51" i="2"/>
  <c r="F52" i="2"/>
  <c r="F53" i="2"/>
  <c r="F54" i="2"/>
  <c r="F55" i="2"/>
  <c r="I55" i="2" s="1"/>
  <c r="F57" i="2"/>
  <c r="F58" i="2"/>
  <c r="F59" i="2"/>
  <c r="F61" i="2"/>
  <c r="F63" i="2"/>
  <c r="F64" i="2"/>
  <c r="F66" i="2"/>
  <c r="F67" i="2"/>
  <c r="F68" i="2"/>
  <c r="F69" i="2"/>
  <c r="F70" i="2"/>
  <c r="F72" i="2"/>
  <c r="F73" i="2"/>
  <c r="F75" i="2"/>
  <c r="F76" i="2"/>
  <c r="F78" i="2"/>
  <c r="F28" i="2"/>
  <c r="F6" i="2"/>
  <c r="F8" i="2"/>
  <c r="F10" i="2"/>
  <c r="I10" i="2" s="1"/>
  <c r="F12" i="2"/>
  <c r="F13" i="2"/>
  <c r="F15" i="2"/>
  <c r="H6" i="2"/>
  <c r="H8" i="2"/>
  <c r="H10" i="2"/>
  <c r="H12" i="2"/>
  <c r="I12" i="2" s="1"/>
  <c r="H13" i="2"/>
  <c r="H15" i="2"/>
  <c r="I15" i="2" s="1"/>
  <c r="H4" i="2"/>
  <c r="I4" i="2" s="1"/>
  <c r="F4" i="2"/>
  <c r="I99" i="2" l="1"/>
  <c r="I138" i="2"/>
  <c r="I165" i="2"/>
  <c r="I161" i="2"/>
  <c r="I134" i="2"/>
  <c r="I160" i="2"/>
  <c r="I86" i="2"/>
  <c r="I163" i="2"/>
  <c r="I87" i="2"/>
  <c r="F167" i="2"/>
  <c r="I154" i="2"/>
  <c r="F154" i="2"/>
  <c r="I72" i="2"/>
  <c r="I69" i="2"/>
  <c r="I59" i="2"/>
  <c r="I48" i="2"/>
  <c r="I44" i="2"/>
  <c r="I36" i="2"/>
  <c r="I38" i="2"/>
  <c r="I32" i="2"/>
  <c r="I28" i="2"/>
  <c r="I34" i="2"/>
  <c r="I35" i="2"/>
  <c r="I37" i="2"/>
  <c r="I39" i="2"/>
  <c r="I40" i="2"/>
  <c r="I42" i="2"/>
  <c r="I46" i="2"/>
  <c r="I47" i="2"/>
  <c r="I49" i="2"/>
  <c r="I51" i="2"/>
  <c r="I52" i="2"/>
  <c r="I53" i="2"/>
  <c r="I54" i="2"/>
  <c r="I57" i="2"/>
  <c r="I58" i="2"/>
  <c r="I61" i="2"/>
  <c r="I63" i="2"/>
  <c r="I64" i="2"/>
  <c r="I66" i="2"/>
  <c r="I67" i="2"/>
  <c r="I68" i="2"/>
  <c r="H79" i="2"/>
  <c r="I70" i="2"/>
  <c r="I73" i="2"/>
  <c r="I75" i="2"/>
  <c r="I76" i="2"/>
  <c r="I78" i="2"/>
  <c r="I91" i="2"/>
  <c r="I96" i="2"/>
  <c r="I100" i="2"/>
  <c r="I101" i="2"/>
  <c r="I103" i="2"/>
  <c r="I105" i="2"/>
  <c r="I108" i="2"/>
  <c r="I109" i="2"/>
  <c r="I110" i="2"/>
  <c r="I111" i="2"/>
  <c r="I115" i="2"/>
  <c r="I116" i="2"/>
  <c r="I117" i="2"/>
  <c r="I118" i="2"/>
  <c r="I120" i="2"/>
  <c r="I121" i="2"/>
  <c r="I123" i="2"/>
  <c r="H127" i="2"/>
  <c r="I124" i="2"/>
  <c r="I126" i="2"/>
  <c r="I146" i="2"/>
  <c r="I144" i="2"/>
  <c r="I143" i="2"/>
  <c r="I140" i="2"/>
  <c r="I137" i="2"/>
  <c r="I135" i="2"/>
  <c r="I132" i="2"/>
  <c r="H147" i="2"/>
  <c r="F147" i="2"/>
  <c r="F127" i="2"/>
  <c r="F79" i="2"/>
  <c r="F16" i="2"/>
  <c r="H16" i="2"/>
  <c r="I6" i="2"/>
  <c r="I162" i="2"/>
  <c r="I159" i="2"/>
  <c r="I13" i="2"/>
  <c r="I8" i="2"/>
  <c r="I167" i="2" l="1"/>
  <c r="I79" i="2"/>
  <c r="I127" i="2"/>
  <c r="I147" i="2"/>
  <c r="I16" i="2"/>
</calcChain>
</file>

<file path=xl/sharedStrings.xml><?xml version="1.0" encoding="utf-8"?>
<sst xmlns="http://schemas.openxmlformats.org/spreadsheetml/2006/main" count="516" uniqueCount="197">
  <si>
    <t>Název</t>
  </si>
  <si>
    <t/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</si>
  <si>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</si>
  <si>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</si>
  <si>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</si>
  <si>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</si>
  <si>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</si>
  <si>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</si>
  <si>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</si>
  <si>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</si>
  <si>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Zařízení č.1</t>
  </si>
  <si>
    <t>VZDUCHOTECHNICKÁ REKUPERAČNÍ JEDNOTKA</t>
  </si>
  <si>
    <t>1.1</t>
  </si>
  <si>
    <t>horizontální, ve vnitřním provedení, výkon 6 900m3/h, sestava obsahuje deskový rekuperátor, vodní ohřívač, vodní chladič, ventilátory, filtry M5, na venkovní straně uzavírací klapky</t>
  </si>
  <si>
    <t>ks</t>
  </si>
  <si>
    <t>PARNÍ ZVLHČOVAČ včetně příslušenství</t>
  </si>
  <si>
    <t>1.2</t>
  </si>
  <si>
    <t>výkon 30kg/h, včetně všech příslušenství pro distribuci páry</t>
  </si>
  <si>
    <t>TLUMIČ HLUKU</t>
  </si>
  <si>
    <t>1.3</t>
  </si>
  <si>
    <t>1000 x 600 x 1500, složen ze 6 buněk 500x200x1500mm</t>
  </si>
  <si>
    <t>PROTIDEŠŤOVÁ ŽALUZIE</t>
  </si>
  <si>
    <t>1.4</t>
  </si>
  <si>
    <t>pozinkovaná, lakovaná dle barvy klempířských prvků, 1120x560</t>
  </si>
  <si>
    <t>ČTYŘHRANNÉ POTRUBÍ SKUPINY I.
MATERIÁL POZINKOVANÝ PLECH</t>
  </si>
  <si>
    <t xml:space="preserve"> Trouby rovné se stranami nad 250 mm</t>
  </si>
  <si>
    <t>M2</t>
  </si>
  <si>
    <t xml:space="preserve"> Tvarovky se stranami přes 250 mm</t>
  </si>
  <si>
    <t>TEPELNÉ IZOLACE POTRUBÍ, KAUČUKOVÁ IZOLACE</t>
  </si>
  <si>
    <t>i.T</t>
  </si>
  <si>
    <t>tl 12 mm</t>
  </si>
  <si>
    <t>m2</t>
  </si>
  <si>
    <t>Zařízení č.1  - celkem</t>
  </si>
  <si>
    <t>Zařízení č.2</t>
  </si>
  <si>
    <t>pozn.</t>
  </si>
  <si>
    <t>řešeno v části PS-01.03 Vzduchotechnika výzkumně vývojové laboratoře</t>
  </si>
  <si>
    <t>Zařízení č.2 - celkem</t>
  </si>
  <si>
    <t>Zařízení č.3</t>
  </si>
  <si>
    <t>Zařízení č.3 - celkem</t>
  </si>
  <si>
    <t>Zařízení č.4</t>
  </si>
  <si>
    <t>VZDUCHOTECHNICKÁ SMĚŠOVACÍ JEDNOTKA</t>
  </si>
  <si>
    <t>4.1</t>
  </si>
  <si>
    <t>horizontální, ve vnitřním hygienickém provedení, výkon 9 950m3/h, sestava obsahuje,filtr F9, vodní chladič, vodní ohřívač, ventilátor, filtr F7</t>
  </si>
  <si>
    <t xml:space="preserve">ELEKTRICKÝ OHŘÍVAČ
</t>
  </si>
  <si>
    <t>4.2</t>
  </si>
  <si>
    <t>DN 200, příkon 2kW</t>
  </si>
  <si>
    <t>ODTAHOVÝ VENTILÁTOR</t>
  </si>
  <si>
    <t>4.3</t>
  </si>
  <si>
    <t>do kruhového potrubí, DN315, výkon 1150m3/h při 350Pa</t>
  </si>
  <si>
    <t>REGULÁTOR KONSTANTNÍHO PRŮTOKU</t>
  </si>
  <si>
    <t>4.4</t>
  </si>
  <si>
    <t>DN315</t>
  </si>
  <si>
    <t>4.5</t>
  </si>
  <si>
    <t>DN250</t>
  </si>
  <si>
    <t>4.6</t>
  </si>
  <si>
    <t>DN200</t>
  </si>
  <si>
    <t>4.7</t>
  </si>
  <si>
    <t>DN160</t>
  </si>
  <si>
    <t>4.8</t>
  </si>
  <si>
    <t>DN125</t>
  </si>
  <si>
    <t>4.9</t>
  </si>
  <si>
    <t>DN100</t>
  </si>
  <si>
    <t>4.10</t>
  </si>
  <si>
    <t>DN80</t>
  </si>
  <si>
    <t>4.11</t>
  </si>
  <si>
    <t>DN355 na SPIRO, s pohonem 24V, on/off</t>
  </si>
  <si>
    <t>ČISTÝ NÁSTAVEC S HEPA FILTREM</t>
  </si>
  <si>
    <t>4.12</t>
  </si>
  <si>
    <t>velikost 300, kazetové provedení, pro odtah vzduchu, vyústka z lakovaného perforovaného plechu</t>
  </si>
  <si>
    <t>VÍŘIVÁ VYÚSŤ ČTYŘHRANNÁ</t>
  </si>
  <si>
    <t>4.13</t>
  </si>
  <si>
    <t>velikost 300, přívodní</t>
  </si>
  <si>
    <t>4.14</t>
  </si>
  <si>
    <t>velikost 500, přívodní</t>
  </si>
  <si>
    <t>4.15</t>
  </si>
  <si>
    <t>velikost 600, přívodní</t>
  </si>
  <si>
    <t>4.16</t>
  </si>
  <si>
    <t>velikost 300, odvodní</t>
  </si>
  <si>
    <t>TALÍŘOVÉ VENTILY</t>
  </si>
  <si>
    <t>4.17</t>
  </si>
  <si>
    <t>DN200 přívodní</t>
  </si>
  <si>
    <t>4.18</t>
  </si>
  <si>
    <t>DN125 přívodní</t>
  </si>
  <si>
    <t>4.19</t>
  </si>
  <si>
    <t>DN200 odvodní</t>
  </si>
  <si>
    <t>4.20</t>
  </si>
  <si>
    <t>DN125 odvodní</t>
  </si>
  <si>
    <t>4.21</t>
  </si>
  <si>
    <t>DN100 odvodní</t>
  </si>
  <si>
    <t>ODTAHOVÉ MŘÍŽKY, hliníkové</t>
  </si>
  <si>
    <t>4.22</t>
  </si>
  <si>
    <t>400x400 12,5/UR1</t>
  </si>
  <si>
    <t>4.23</t>
  </si>
  <si>
    <t>300x200 12,5/UR1</t>
  </si>
  <si>
    <t>4.24</t>
  </si>
  <si>
    <t>200x150 12,5/UR1</t>
  </si>
  <si>
    <t>PŘEFUKOVÉ MŘÍŽKY</t>
  </si>
  <si>
    <t>4.25</t>
  </si>
  <si>
    <t>200x200, 2 ks mřížek z lakovaného perforovaného plechu, vnitřní část musí umožňovat regulaci průtoku</t>
  </si>
  <si>
    <t>TLUMIČE HLUKU</t>
  </si>
  <si>
    <t>4.26</t>
  </si>
  <si>
    <t>1000 x 800 x 1500, složen ze 8 buněk 500x200x1500mm</t>
  </si>
  <si>
    <t>4.27</t>
  </si>
  <si>
    <t>Kruhový tlumič DN200 - 1000</t>
  </si>
  <si>
    <t>OHEBNÁ HLINÍKOVÁ HADICE
HLUKOVĚ IZOLOVANÁ</t>
  </si>
  <si>
    <t>4.28</t>
  </si>
  <si>
    <t>DN 250</t>
  </si>
  <si>
    <t>bm</t>
  </si>
  <si>
    <t>4.29</t>
  </si>
  <si>
    <t>DN 200</t>
  </si>
  <si>
    <t>4.30</t>
  </si>
  <si>
    <t>DN 160</t>
  </si>
  <si>
    <t>4.31</t>
  </si>
  <si>
    <t>DN 125</t>
  </si>
  <si>
    <t>4.32</t>
  </si>
  <si>
    <t>DN 100</t>
  </si>
  <si>
    <t>KRUHOVÉ POTRUBÍ SPIRO</t>
  </si>
  <si>
    <t xml:space="preserve"> Trouby rovné</t>
  </si>
  <si>
    <t xml:space="preserve"> Tvarovky</t>
  </si>
  <si>
    <t>Zařízení č.4 - celkem</t>
  </si>
  <si>
    <t>Zařízení č.5</t>
  </si>
  <si>
    <t>5.1</t>
  </si>
  <si>
    <t>horizontální, ve vnitřním hygienickém provedení, výkon 4 250m3/h, sestava obsahuje,filtr F9, vodní chladič, vodní ohřívač, ventilátor, filtr F7</t>
  </si>
  <si>
    <t>5.2</t>
  </si>
  <si>
    <t>5.3</t>
  </si>
  <si>
    <t>5.4</t>
  </si>
  <si>
    <t>5.5</t>
  </si>
  <si>
    <t>5.6</t>
  </si>
  <si>
    <t>5.7</t>
  </si>
  <si>
    <t>5.8</t>
  </si>
  <si>
    <t>REGULAČNÍ KLAPKA</t>
  </si>
  <si>
    <t>5.9</t>
  </si>
  <si>
    <t>DN250 na SPIRO, s pohonem 24V, on/off</t>
  </si>
  <si>
    <t>5.10</t>
  </si>
  <si>
    <t>velikost 300, s kruhovým připojovacím hrdlem, pro přívod vzduchu, vířivá vyústka</t>
  </si>
  <si>
    <t>5.11</t>
  </si>
  <si>
    <t>velikost 600, kazetové provedení, pro odtah vzduchu, vyústka z lakovaného perforovaného plechu</t>
  </si>
  <si>
    <t>5.12</t>
  </si>
  <si>
    <t>5.13</t>
  </si>
  <si>
    <t>5.14</t>
  </si>
  <si>
    <t>5.15</t>
  </si>
  <si>
    <t>5.16</t>
  </si>
  <si>
    <t>5.17</t>
  </si>
  <si>
    <t>5.18</t>
  </si>
  <si>
    <t>600 x 250 x 1500, složen ze 3 kulis 100x245x1500mm</t>
  </si>
  <si>
    <t>5.19</t>
  </si>
  <si>
    <t>Kruhový tlumič DN315 - 1000</t>
  </si>
  <si>
    <t>5.20</t>
  </si>
  <si>
    <t>Kruhový tlumič DN250 - 1000</t>
  </si>
  <si>
    <t>5.21</t>
  </si>
  <si>
    <t>5.22</t>
  </si>
  <si>
    <t>Kruhový tlumič DN160 - 1000</t>
  </si>
  <si>
    <t>5.23</t>
  </si>
  <si>
    <t>Kruhový tlumič DN125 - 1000</t>
  </si>
  <si>
    <t>5.24</t>
  </si>
  <si>
    <t>5.25</t>
  </si>
  <si>
    <t>5.26</t>
  </si>
  <si>
    <t>5.27</t>
  </si>
  <si>
    <t>5.28</t>
  </si>
  <si>
    <t>Zařízení č.5 - celkem</t>
  </si>
  <si>
    <t>Zařízení č.6</t>
  </si>
  <si>
    <t>RADIÁLNÍ VENTILÁTOR PLASTOVÝ
DO KRUHOVÉHO POTRUBÍ</t>
  </si>
  <si>
    <t>6.1</t>
  </si>
  <si>
    <t>DN 160, 300m3/h při 150Pa</t>
  </si>
  <si>
    <t>6.2</t>
  </si>
  <si>
    <t>DN 315, 900m3/h při 100Pa</t>
  </si>
  <si>
    <t>ŽALUZIE NA KRUHOVÉ POTRUBÍ</t>
  </si>
  <si>
    <t>6.3</t>
  </si>
  <si>
    <t>6.4</t>
  </si>
  <si>
    <t>DN 315</t>
  </si>
  <si>
    <t>KRYCÍ MŘÍŽKA KRUHOVÁ</t>
  </si>
  <si>
    <t>6.5</t>
  </si>
  <si>
    <t>6.6</t>
  </si>
  <si>
    <t>6.7</t>
  </si>
  <si>
    <t>6.8</t>
  </si>
  <si>
    <t>Zařízení č.6 - celkem</t>
  </si>
  <si>
    <t>Zařízení společné</t>
  </si>
  <si>
    <t>(množství určí dodavatel)</t>
  </si>
  <si>
    <t>Montážní a pomocný materiál</t>
  </si>
  <si>
    <t>Výšková montáž a použití mechanizmů</t>
  </si>
  <si>
    <t>Doprava (odhad)</t>
  </si>
  <si>
    <t>Zařízení společné - celkem</t>
  </si>
  <si>
    <t>Hodinové zúčtovací sazby</t>
  </si>
  <si>
    <t>PŘÍPRAVA KE KOMPLEXNÍMU VYZKOUŠENÍ A OŽIVENÍ</t>
  </si>
  <si>
    <t>VYREGULOVÁNÍ ZAŘÍZENÍ</t>
  </si>
  <si>
    <t>H</t>
  </si>
  <si>
    <t>VYREGULOVÁNÍ POTRUBÍ A KONCOVÝCH ELEMENTŮ</t>
  </si>
  <si>
    <t>VYPRACOVÁNÍ PROTOKOLU</t>
  </si>
  <si>
    <t>PŘÍPRAVA NA KOMPLEXNÍ VYZKOUŠENÍ ZAŘÍZENÍ</t>
  </si>
  <si>
    <t>KOMPLEXNÍ VYZKOUŠENÍ ZAŘÍZENÍ</t>
  </si>
  <si>
    <t>VALIDACE</t>
  </si>
  <si>
    <t>KS</t>
  </si>
  <si>
    <t>ZPRACOVÁNÍ DODAVATELSKÉ A MONTÁŽNÍ DOKUMENTACE</t>
  </si>
  <si>
    <t>PROJEKT SKUTEČNÉHO PROVEDENÍ</t>
  </si>
  <si>
    <t>(cena dle nabídky dodavatele)</t>
  </si>
  <si>
    <t>Hodinové zúčtovací sazby - celkem</t>
  </si>
  <si>
    <t xml:space="preserve">REGULAČNÍ KLAPKA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</si>
</sst>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horizontal="left"/>
    </xf>
    <xf numFmtId="4" fontId="3" fillId="5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horizontal="left" wrapText="1"/>
    </xf>
    <xf numFmtId="4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3" fillId="6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 wrapText="1"/>
    </xf>
    <xf numFmtId="4" fontId="3" fillId="6" borderId="1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topLeftCell="A13" workbookViewId="0">
      <selection activeCell="B41" sqref="B41"/>
    </sheetView>
  </sheetViews>
  <sheetFormatPr defaultRowHeight="15" x14ac:dyDescent="0.25"/>
  <cols>
    <col min="1" max="1" width="5.5703125" style="1" bestFit="1" customWidth="1"/>
    <col min="2" max="2" width="64.7109375" style="16" customWidth="1"/>
    <col min="3" max="3" width="3.28515625" style="1" bestFit="1" customWidth="1"/>
    <col min="4" max="4" width="6.7109375" style="6" customWidth="1"/>
    <col min="5" max="5" width="8.7109375" style="6" bestFit="1" customWidth="1"/>
    <col min="6" max="6" width="12.5703125" style="6" bestFit="1" customWidth="1"/>
    <col min="7" max="7" width="7.7109375" style="6" bestFit="1" customWidth="1"/>
    <col min="8" max="8" width="12" style="6" bestFit="1" customWidth="1"/>
    <col min="9" max="9" width="12.7109375" style="6" bestFit="1" customWidth="1"/>
  </cols>
  <sheetData>
    <row r="1" spans="1:9" x14ac:dyDescent="0.25">
      <c r="A1" s="2" t="s">
        <v>2</v>
      </c>
      <c r="B1" s="5" t="s">
        <v>0</v>
      </c>
      <c r="C1" s="2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</row>
    <row r="2" spans="1:9" ht="16.5" x14ac:dyDescent="0.3">
      <c r="A2" s="3" t="s">
        <v>1</v>
      </c>
      <c r="B2" s="15" t="s">
        <v>10</v>
      </c>
      <c r="C2" s="3" t="s">
        <v>1</v>
      </c>
      <c r="D2" s="8"/>
      <c r="E2" s="8"/>
      <c r="F2" s="8"/>
      <c r="G2" s="8"/>
      <c r="H2" s="8"/>
      <c r="I2" s="8"/>
    </row>
    <row r="3" spans="1:9" x14ac:dyDescent="0.25">
      <c r="A3" s="17" t="s">
        <v>1</v>
      </c>
      <c r="B3" s="18" t="s">
        <v>11</v>
      </c>
      <c r="C3" s="17" t="s">
        <v>1</v>
      </c>
      <c r="D3" s="19"/>
      <c r="E3" s="19"/>
      <c r="F3" s="19"/>
      <c r="G3" s="19"/>
      <c r="H3" s="19"/>
      <c r="I3" s="19"/>
    </row>
    <row r="4" spans="1:9" ht="36.75" x14ac:dyDescent="0.25">
      <c r="A4" s="4" t="s">
        <v>12</v>
      </c>
      <c r="B4" s="14" t="s">
        <v>13</v>
      </c>
      <c r="C4" s="4" t="s">
        <v>14</v>
      </c>
      <c r="D4" s="11">
        <v>1</v>
      </c>
      <c r="E4" s="11">
        <v>0</v>
      </c>
      <c r="F4" s="11">
        <f>D4*E4</f>
        <v>0</v>
      </c>
      <c r="G4" s="11">
        <v>0</v>
      </c>
      <c r="H4" s="11">
        <f>D4*G4</f>
        <v>0</v>
      </c>
      <c r="I4" s="11">
        <f>F4+H4</f>
        <v>0</v>
      </c>
    </row>
    <row r="5" spans="1:9" x14ac:dyDescent="0.25">
      <c r="A5" s="17" t="s">
        <v>1</v>
      </c>
      <c r="B5" s="18" t="s">
        <v>15</v>
      </c>
      <c r="C5" s="17" t="s">
        <v>1</v>
      </c>
      <c r="D5" s="19"/>
      <c r="E5" s="19"/>
      <c r="F5" s="20"/>
      <c r="G5" s="19"/>
      <c r="H5" s="20"/>
      <c r="I5" s="20"/>
    </row>
    <row r="6" spans="1:9" x14ac:dyDescent="0.25">
      <c r="A6" s="4" t="s">
        <v>16</v>
      </c>
      <c r="B6" s="14" t="s">
        <v>17</v>
      </c>
      <c r="C6" s="4" t="s">
        <v>14</v>
      </c>
      <c r="D6" s="11">
        <v>1</v>
      </c>
      <c r="E6" s="11">
        <v>0</v>
      </c>
      <c r="F6" s="11">
        <f t="shared" ref="F6:F15" si="0">D6*E6</f>
        <v>0</v>
      </c>
      <c r="G6" s="11">
        <v>0</v>
      </c>
      <c r="H6" s="11">
        <f t="shared" ref="H6:H15" si="1">D6*G6</f>
        <v>0</v>
      </c>
      <c r="I6" s="11">
        <f t="shared" ref="I6:I15" si="2">F6+H6</f>
        <v>0</v>
      </c>
    </row>
    <row r="7" spans="1:9" x14ac:dyDescent="0.25">
      <c r="A7" s="17" t="s">
        <v>1</v>
      </c>
      <c r="B7" s="18" t="s">
        <v>18</v>
      </c>
      <c r="C7" s="17" t="s">
        <v>1</v>
      </c>
      <c r="D7" s="19"/>
      <c r="E7" s="19"/>
      <c r="F7" s="20"/>
      <c r="G7" s="19"/>
      <c r="H7" s="20"/>
      <c r="I7" s="20"/>
    </row>
    <row r="8" spans="1:9" x14ac:dyDescent="0.25">
      <c r="A8" s="4" t="s">
        <v>19</v>
      </c>
      <c r="B8" s="14" t="s">
        <v>20</v>
      </c>
      <c r="C8" s="4" t="s">
        <v>14</v>
      </c>
      <c r="D8" s="11">
        <v>2</v>
      </c>
      <c r="E8" s="11">
        <v>0</v>
      </c>
      <c r="F8" s="11">
        <f t="shared" si="0"/>
        <v>0</v>
      </c>
      <c r="G8" s="11">
        <v>0</v>
      </c>
      <c r="H8" s="11">
        <f t="shared" si="1"/>
        <v>0</v>
      </c>
      <c r="I8" s="11">
        <f t="shared" si="2"/>
        <v>0</v>
      </c>
    </row>
    <row r="9" spans="1:9" x14ac:dyDescent="0.25">
      <c r="A9" s="17" t="s">
        <v>1</v>
      </c>
      <c r="B9" s="18" t="s">
        <v>21</v>
      </c>
      <c r="C9" s="17" t="s">
        <v>1</v>
      </c>
      <c r="D9" s="19"/>
      <c r="E9" s="19"/>
      <c r="F9" s="20"/>
      <c r="G9" s="19"/>
      <c r="H9" s="20"/>
      <c r="I9" s="20"/>
    </row>
    <row r="10" spans="1:9" x14ac:dyDescent="0.25">
      <c r="A10" s="4" t="s">
        <v>22</v>
      </c>
      <c r="B10" s="14" t="s">
        <v>23</v>
      </c>
      <c r="C10" s="4" t="s">
        <v>14</v>
      </c>
      <c r="D10" s="11">
        <v>2</v>
      </c>
      <c r="E10" s="11">
        <v>0</v>
      </c>
      <c r="F10" s="11">
        <f t="shared" si="0"/>
        <v>0</v>
      </c>
      <c r="G10" s="11">
        <v>0</v>
      </c>
      <c r="H10" s="11">
        <f t="shared" si="1"/>
        <v>0</v>
      </c>
      <c r="I10" s="11">
        <f t="shared" si="2"/>
        <v>0</v>
      </c>
    </row>
    <row r="11" spans="1:9" ht="28.5" x14ac:dyDescent="0.25">
      <c r="A11" s="17" t="s">
        <v>1</v>
      </c>
      <c r="B11" s="18" t="s">
        <v>24</v>
      </c>
      <c r="C11" s="17" t="s">
        <v>1</v>
      </c>
      <c r="D11" s="19"/>
      <c r="E11" s="19"/>
      <c r="F11" s="20"/>
      <c r="G11" s="19"/>
      <c r="H11" s="20"/>
      <c r="I11" s="20"/>
    </row>
    <row r="12" spans="1:9" x14ac:dyDescent="0.25">
      <c r="A12" s="4" t="s">
        <v>1</v>
      </c>
      <c r="B12" s="14" t="s">
        <v>25</v>
      </c>
      <c r="C12" s="4" t="s">
        <v>26</v>
      </c>
      <c r="D12" s="11">
        <v>188</v>
      </c>
      <c r="E12" s="11">
        <v>0</v>
      </c>
      <c r="F12" s="11">
        <f t="shared" si="0"/>
        <v>0</v>
      </c>
      <c r="G12" s="11">
        <v>0</v>
      </c>
      <c r="H12" s="11">
        <f t="shared" si="1"/>
        <v>0</v>
      </c>
      <c r="I12" s="11">
        <f t="shared" si="2"/>
        <v>0</v>
      </c>
    </row>
    <row r="13" spans="1:9" x14ac:dyDescent="0.25">
      <c r="A13" s="22" t="s">
        <v>1</v>
      </c>
      <c r="B13" s="23" t="s">
        <v>27</v>
      </c>
      <c r="C13" s="22" t="s">
        <v>26</v>
      </c>
      <c r="D13" s="24">
        <v>80</v>
      </c>
      <c r="E13" s="24">
        <v>0</v>
      </c>
      <c r="F13" s="24">
        <f t="shared" si="0"/>
        <v>0</v>
      </c>
      <c r="G13" s="24">
        <v>0</v>
      </c>
      <c r="H13" s="24">
        <f t="shared" si="1"/>
        <v>0</v>
      </c>
      <c r="I13" s="24">
        <f t="shared" si="2"/>
        <v>0</v>
      </c>
    </row>
    <row r="14" spans="1:9" x14ac:dyDescent="0.25">
      <c r="A14" s="17" t="s">
        <v>1</v>
      </c>
      <c r="B14" s="18" t="s">
        <v>28</v>
      </c>
      <c r="C14" s="17" t="s">
        <v>1</v>
      </c>
      <c r="D14" s="19"/>
      <c r="E14" s="19"/>
      <c r="F14" s="20"/>
      <c r="G14" s="19"/>
      <c r="H14" s="20"/>
      <c r="I14" s="20"/>
    </row>
    <row r="15" spans="1:9" x14ac:dyDescent="0.25">
      <c r="A15" s="4" t="s">
        <v>29</v>
      </c>
      <c r="B15" s="14" t="s">
        <v>30</v>
      </c>
      <c r="C15" s="4" t="s">
        <v>31</v>
      </c>
      <c r="D15" s="11">
        <v>190</v>
      </c>
      <c r="E15" s="11">
        <v>0</v>
      </c>
      <c r="F15" s="11">
        <f t="shared" si="0"/>
        <v>0</v>
      </c>
      <c r="G15" s="11">
        <v>0</v>
      </c>
      <c r="H15" s="11">
        <f t="shared" si="1"/>
        <v>0</v>
      </c>
      <c r="I15" s="11">
        <f t="shared" si="2"/>
        <v>0</v>
      </c>
    </row>
    <row r="16" spans="1:9" ht="16.5" x14ac:dyDescent="0.3">
      <c r="A16" s="3" t="s">
        <v>1</v>
      </c>
      <c r="B16" s="15" t="s">
        <v>32</v>
      </c>
      <c r="C16" s="3" t="s">
        <v>1</v>
      </c>
      <c r="D16" s="8"/>
      <c r="E16" s="8"/>
      <c r="F16" s="21">
        <f>SUM(F4:F15)</f>
        <v>0</v>
      </c>
      <c r="G16" s="8"/>
      <c r="H16" s="21">
        <f>SUM(H4:H15)</f>
        <v>0</v>
      </c>
      <c r="I16" s="21">
        <f>SUM(I4:I15)</f>
        <v>0</v>
      </c>
    </row>
    <row r="17" spans="1:9" x14ac:dyDescent="0.25">
      <c r="A17" s="4" t="s">
        <v>1</v>
      </c>
      <c r="B17" s="14" t="s">
        <v>1</v>
      </c>
      <c r="C17" s="4" t="s">
        <v>1</v>
      </c>
      <c r="D17" s="11"/>
      <c r="E17" s="11"/>
      <c r="F17" s="11"/>
      <c r="G17" s="11"/>
      <c r="H17" s="11"/>
      <c r="I17" s="11"/>
    </row>
    <row r="18" spans="1:9" ht="16.5" x14ac:dyDescent="0.3">
      <c r="A18" s="3" t="s">
        <v>1</v>
      </c>
      <c r="B18" s="15" t="s">
        <v>33</v>
      </c>
      <c r="C18" s="3" t="s">
        <v>1</v>
      </c>
      <c r="D18" s="8"/>
      <c r="E18" s="8"/>
      <c r="F18" s="8"/>
      <c r="G18" s="8"/>
      <c r="H18" s="8"/>
      <c r="I18" s="8"/>
    </row>
    <row r="19" spans="1:9" x14ac:dyDescent="0.25">
      <c r="A19" s="4" t="s">
        <v>34</v>
      </c>
      <c r="B19" s="14" t="s">
        <v>35</v>
      </c>
      <c r="C19" s="4" t="s">
        <v>1</v>
      </c>
      <c r="D19" s="13"/>
      <c r="E19" s="13"/>
      <c r="F19" s="13"/>
      <c r="G19" s="13"/>
      <c r="H19" s="13"/>
      <c r="I19" s="13"/>
    </row>
    <row r="20" spans="1:9" ht="16.5" x14ac:dyDescent="0.3">
      <c r="A20" s="3" t="s">
        <v>1</v>
      </c>
      <c r="B20" s="15" t="s">
        <v>36</v>
      </c>
      <c r="C20" s="3" t="s">
        <v>1</v>
      </c>
      <c r="D20" s="8"/>
      <c r="E20" s="8"/>
      <c r="F20" s="8"/>
      <c r="G20" s="8"/>
      <c r="H20" s="8"/>
      <c r="I20" s="8"/>
    </row>
    <row r="21" spans="1:9" x14ac:dyDescent="0.25">
      <c r="A21" s="4" t="s">
        <v>1</v>
      </c>
      <c r="B21" s="14" t="s">
        <v>1</v>
      </c>
      <c r="C21" s="4" t="s">
        <v>1</v>
      </c>
      <c r="D21" s="11"/>
      <c r="E21" s="11"/>
      <c r="F21" s="11"/>
      <c r="G21" s="11"/>
      <c r="H21" s="11"/>
      <c r="I21" s="11"/>
    </row>
    <row r="22" spans="1:9" ht="16.5" x14ac:dyDescent="0.3">
      <c r="A22" s="3" t="s">
        <v>1</v>
      </c>
      <c r="B22" s="15" t="s">
        <v>37</v>
      </c>
      <c r="C22" s="3" t="s">
        <v>1</v>
      </c>
      <c r="D22" s="8"/>
      <c r="E22" s="8"/>
      <c r="F22" s="8"/>
      <c r="G22" s="8"/>
      <c r="H22" s="8"/>
      <c r="I22" s="8"/>
    </row>
    <row r="23" spans="1:9" x14ac:dyDescent="0.25">
      <c r="A23" s="4" t="s">
        <v>34</v>
      </c>
      <c r="B23" s="14" t="s">
        <v>35</v>
      </c>
      <c r="C23" s="4" t="s">
        <v>1</v>
      </c>
      <c r="D23" s="11"/>
      <c r="E23" s="11"/>
      <c r="F23" s="11"/>
      <c r="G23" s="11"/>
      <c r="H23" s="11"/>
      <c r="I23" s="11"/>
    </row>
    <row r="24" spans="1:9" ht="16.5" x14ac:dyDescent="0.3">
      <c r="A24" s="3" t="s">
        <v>1</v>
      </c>
      <c r="B24" s="15" t="s">
        <v>38</v>
      </c>
      <c r="C24" s="3" t="s">
        <v>1</v>
      </c>
      <c r="D24" s="8"/>
      <c r="E24" s="8"/>
      <c r="F24" s="8"/>
      <c r="G24" s="8"/>
      <c r="H24" s="8"/>
      <c r="I24" s="8"/>
    </row>
    <row r="25" spans="1:9" x14ac:dyDescent="0.25">
      <c r="A25" s="4" t="s">
        <v>1</v>
      </c>
      <c r="B25" s="14" t="s">
        <v>1</v>
      </c>
      <c r="C25" s="4" t="s">
        <v>1</v>
      </c>
      <c r="D25" s="11"/>
      <c r="E25" s="11"/>
      <c r="F25" s="11"/>
      <c r="G25" s="11"/>
      <c r="H25" s="11"/>
      <c r="I25" s="11"/>
    </row>
    <row r="26" spans="1:9" ht="16.5" x14ac:dyDescent="0.3">
      <c r="A26" s="3" t="s">
        <v>1</v>
      </c>
      <c r="B26" s="15" t="s">
        <v>39</v>
      </c>
      <c r="C26" s="3" t="s">
        <v>1</v>
      </c>
      <c r="D26" s="8"/>
      <c r="E26" s="8"/>
      <c r="F26" s="8"/>
      <c r="G26" s="8"/>
      <c r="H26" s="8"/>
      <c r="I26" s="8"/>
    </row>
    <row r="27" spans="1:9" x14ac:dyDescent="0.25">
      <c r="A27" s="17" t="s">
        <v>1</v>
      </c>
      <c r="B27" s="18" t="s">
        <v>40</v>
      </c>
      <c r="C27" s="17" t="s">
        <v>1</v>
      </c>
      <c r="D27" s="19"/>
      <c r="E27" s="19"/>
      <c r="F27" s="19"/>
      <c r="G27" s="19"/>
      <c r="H27" s="19"/>
      <c r="I27" s="19"/>
    </row>
    <row r="28" spans="1:9" ht="24.75" x14ac:dyDescent="0.25">
      <c r="A28" s="4" t="s">
        <v>41</v>
      </c>
      <c r="B28" s="14" t="s">
        <v>42</v>
      </c>
      <c r="C28" s="4" t="s">
        <v>14</v>
      </c>
      <c r="D28" s="11">
        <v>1</v>
      </c>
      <c r="E28" s="11">
        <v>0</v>
      </c>
      <c r="F28" s="11">
        <f>D28*E28</f>
        <v>0</v>
      </c>
      <c r="G28" s="11">
        <v>0</v>
      </c>
      <c r="H28" s="11">
        <f t="shared" ref="H28" si="3">D28*G28</f>
        <v>0</v>
      </c>
      <c r="I28" s="11">
        <f>F28+H28</f>
        <v>0</v>
      </c>
    </row>
    <row r="29" spans="1:9" ht="28.5" x14ac:dyDescent="0.25">
      <c r="A29" s="17" t="s">
        <v>1</v>
      </c>
      <c r="B29" s="18" t="s">
        <v>43</v>
      </c>
      <c r="C29" s="17" t="s">
        <v>1</v>
      </c>
      <c r="D29" s="19"/>
      <c r="E29" s="19"/>
      <c r="F29" s="20"/>
      <c r="G29" s="19"/>
      <c r="H29" s="20"/>
      <c r="I29" s="20"/>
    </row>
    <row r="30" spans="1:9" x14ac:dyDescent="0.25">
      <c r="A30" s="4" t="s">
        <v>44</v>
      </c>
      <c r="B30" s="14" t="s">
        <v>45</v>
      </c>
      <c r="C30" s="4" t="s">
        <v>14</v>
      </c>
      <c r="D30" s="11">
        <v>1</v>
      </c>
      <c r="E30" s="11">
        <v>0</v>
      </c>
      <c r="F30" s="11">
        <f t="shared" ref="F30:F78" si="4">D30*E30</f>
        <v>0</v>
      </c>
      <c r="G30" s="11">
        <v>0</v>
      </c>
      <c r="H30" s="11">
        <f t="shared" ref="H30" si="5">D30*G30</f>
        <v>0</v>
      </c>
      <c r="I30" s="11">
        <f t="shared" ref="I30:I78" si="6">F30+H30</f>
        <v>0</v>
      </c>
    </row>
    <row r="31" spans="1:9" x14ac:dyDescent="0.25">
      <c r="A31" s="17" t="s">
        <v>1</v>
      </c>
      <c r="B31" s="18" t="s">
        <v>46</v>
      </c>
      <c r="C31" s="17" t="s">
        <v>1</v>
      </c>
      <c r="D31" s="19"/>
      <c r="E31" s="19"/>
      <c r="F31" s="20"/>
      <c r="G31" s="19"/>
      <c r="H31" s="20"/>
      <c r="I31" s="20"/>
    </row>
    <row r="32" spans="1:9" x14ac:dyDescent="0.25">
      <c r="A32" s="4" t="s">
        <v>47</v>
      </c>
      <c r="B32" s="14" t="s">
        <v>48</v>
      </c>
      <c r="C32" s="4" t="s">
        <v>14</v>
      </c>
      <c r="D32" s="11">
        <v>1</v>
      </c>
      <c r="E32" s="11">
        <v>0</v>
      </c>
      <c r="F32" s="11">
        <f t="shared" si="4"/>
        <v>0</v>
      </c>
      <c r="G32" s="11">
        <v>0</v>
      </c>
      <c r="H32" s="11">
        <f t="shared" ref="H32" si="7">D32*G32</f>
        <v>0</v>
      </c>
      <c r="I32" s="11">
        <f t="shared" si="6"/>
        <v>0</v>
      </c>
    </row>
    <row r="33" spans="1:9" x14ac:dyDescent="0.25">
      <c r="A33" s="17" t="s">
        <v>1</v>
      </c>
      <c r="B33" s="18" t="s">
        <v>49</v>
      </c>
      <c r="C33" s="17" t="s">
        <v>1</v>
      </c>
      <c r="D33" s="19"/>
      <c r="E33" s="19"/>
      <c r="F33" s="20"/>
      <c r="G33" s="19"/>
      <c r="H33" s="20"/>
      <c r="I33" s="20"/>
    </row>
    <row r="34" spans="1:9" x14ac:dyDescent="0.25">
      <c r="A34" s="4" t="s">
        <v>50</v>
      </c>
      <c r="B34" s="14" t="s">
        <v>51</v>
      </c>
      <c r="C34" s="4" t="s">
        <v>14</v>
      </c>
      <c r="D34" s="11">
        <v>3</v>
      </c>
      <c r="E34" s="11">
        <v>0</v>
      </c>
      <c r="F34" s="11">
        <f t="shared" si="4"/>
        <v>0</v>
      </c>
      <c r="G34" s="11">
        <v>0</v>
      </c>
      <c r="H34" s="11">
        <f t="shared" ref="H34" si="8">D34*G34</f>
        <v>0</v>
      </c>
      <c r="I34" s="11">
        <f t="shared" si="6"/>
        <v>0</v>
      </c>
    </row>
    <row r="35" spans="1:9" x14ac:dyDescent="0.25">
      <c r="A35" s="4" t="s">
        <v>52</v>
      </c>
      <c r="B35" s="14" t="s">
        <v>53</v>
      </c>
      <c r="C35" s="4" t="s">
        <v>14</v>
      </c>
      <c r="D35" s="11">
        <v>2</v>
      </c>
      <c r="E35" s="11">
        <v>0</v>
      </c>
      <c r="F35" s="11">
        <f t="shared" si="4"/>
        <v>0</v>
      </c>
      <c r="G35" s="11">
        <v>0</v>
      </c>
      <c r="H35" s="11">
        <f t="shared" ref="H35" si="9">D35*G35</f>
        <v>0</v>
      </c>
      <c r="I35" s="11">
        <f t="shared" si="6"/>
        <v>0</v>
      </c>
    </row>
    <row r="36" spans="1:9" x14ac:dyDescent="0.25">
      <c r="A36" s="4" t="s">
        <v>54</v>
      </c>
      <c r="B36" s="14" t="s">
        <v>55</v>
      </c>
      <c r="C36" s="4" t="s">
        <v>14</v>
      </c>
      <c r="D36" s="11">
        <v>6</v>
      </c>
      <c r="E36" s="11">
        <v>0</v>
      </c>
      <c r="F36" s="11">
        <f t="shared" si="4"/>
        <v>0</v>
      </c>
      <c r="G36" s="11">
        <v>0</v>
      </c>
      <c r="H36" s="11">
        <f t="shared" ref="H36" si="10">D36*G36</f>
        <v>0</v>
      </c>
      <c r="I36" s="11">
        <f t="shared" si="6"/>
        <v>0</v>
      </c>
    </row>
    <row r="37" spans="1:9" x14ac:dyDescent="0.25">
      <c r="A37" s="4" t="s">
        <v>56</v>
      </c>
      <c r="B37" s="14" t="s">
        <v>57</v>
      </c>
      <c r="C37" s="4" t="s">
        <v>14</v>
      </c>
      <c r="D37" s="11">
        <v>6</v>
      </c>
      <c r="E37" s="11">
        <v>0</v>
      </c>
      <c r="F37" s="11">
        <f t="shared" si="4"/>
        <v>0</v>
      </c>
      <c r="G37" s="11">
        <v>0</v>
      </c>
      <c r="H37" s="11">
        <f t="shared" ref="H37:H38" si="11">D37*G37</f>
        <v>0</v>
      </c>
      <c r="I37" s="11">
        <f t="shared" si="6"/>
        <v>0</v>
      </c>
    </row>
    <row r="38" spans="1:9" x14ac:dyDescent="0.25">
      <c r="A38" s="4" t="s">
        <v>58</v>
      </c>
      <c r="B38" s="14" t="s">
        <v>59</v>
      </c>
      <c r="C38" s="4" t="s">
        <v>14</v>
      </c>
      <c r="D38" s="11">
        <v>11</v>
      </c>
      <c r="E38" s="11">
        <v>0</v>
      </c>
      <c r="F38" s="11">
        <f t="shared" si="4"/>
        <v>0</v>
      </c>
      <c r="G38" s="11">
        <v>0</v>
      </c>
      <c r="H38" s="11">
        <f t="shared" si="11"/>
        <v>0</v>
      </c>
      <c r="I38" s="11">
        <f t="shared" si="6"/>
        <v>0</v>
      </c>
    </row>
    <row r="39" spans="1:9" x14ac:dyDescent="0.25">
      <c r="A39" s="4" t="s">
        <v>60</v>
      </c>
      <c r="B39" s="14" t="s">
        <v>61</v>
      </c>
      <c r="C39" s="4" t="s">
        <v>14</v>
      </c>
      <c r="D39" s="11">
        <v>4</v>
      </c>
      <c r="E39" s="11">
        <v>0</v>
      </c>
      <c r="F39" s="11">
        <f t="shared" si="4"/>
        <v>0</v>
      </c>
      <c r="G39" s="11">
        <v>0</v>
      </c>
      <c r="H39" s="11">
        <f t="shared" ref="H39" si="12">D39*G39</f>
        <v>0</v>
      </c>
      <c r="I39" s="11">
        <f t="shared" si="6"/>
        <v>0</v>
      </c>
    </row>
    <row r="40" spans="1:9" x14ac:dyDescent="0.25">
      <c r="A40" s="4" t="s">
        <v>62</v>
      </c>
      <c r="B40" s="14" t="s">
        <v>63</v>
      </c>
      <c r="C40" s="4" t="s">
        <v>14</v>
      </c>
      <c r="D40" s="11">
        <v>6</v>
      </c>
      <c r="E40" s="11">
        <v>0</v>
      </c>
      <c r="F40" s="11">
        <f t="shared" si="4"/>
        <v>0</v>
      </c>
      <c r="G40" s="11">
        <v>0</v>
      </c>
      <c r="H40" s="11">
        <f t="shared" ref="H40" si="13">D40*G40</f>
        <v>0</v>
      </c>
      <c r="I40" s="11">
        <f t="shared" si="6"/>
        <v>0</v>
      </c>
    </row>
    <row r="41" spans="1:9" x14ac:dyDescent="0.25">
      <c r="A41" s="17" t="s">
        <v>1</v>
      </c>
      <c r="B41" s="18" t="s">
        <v>196</v>
      </c>
      <c r="C41" s="17" t="s">
        <v>1</v>
      </c>
      <c r="D41" s="19"/>
      <c r="E41" s="19"/>
      <c r="F41" s="20"/>
      <c r="G41" s="19"/>
      <c r="H41" s="20"/>
      <c r="I41" s="20"/>
    </row>
    <row r="42" spans="1:9" x14ac:dyDescent="0.25">
      <c r="A42" s="4" t="s">
        <v>64</v>
      </c>
      <c r="B42" s="14" t="s">
        <v>65</v>
      </c>
      <c r="C42" s="4" t="s">
        <v>14</v>
      </c>
      <c r="D42" s="11">
        <v>2</v>
      </c>
      <c r="E42" s="11">
        <v>0</v>
      </c>
      <c r="F42" s="11">
        <f t="shared" si="4"/>
        <v>0</v>
      </c>
      <c r="G42" s="11">
        <v>0</v>
      </c>
      <c r="H42" s="11">
        <f t="shared" ref="H42" si="14">D42*G42</f>
        <v>0</v>
      </c>
      <c r="I42" s="11">
        <f t="shared" si="6"/>
        <v>0</v>
      </c>
    </row>
    <row r="43" spans="1:9" x14ac:dyDescent="0.25">
      <c r="A43" s="17" t="s">
        <v>1</v>
      </c>
      <c r="B43" s="18" t="s">
        <v>66</v>
      </c>
      <c r="C43" s="17" t="s">
        <v>1</v>
      </c>
      <c r="D43" s="19"/>
      <c r="E43" s="19"/>
      <c r="F43" s="20"/>
      <c r="G43" s="19"/>
      <c r="H43" s="20"/>
      <c r="I43" s="20"/>
    </row>
    <row r="44" spans="1:9" ht="24.75" x14ac:dyDescent="0.25">
      <c r="A44" s="4" t="s">
        <v>67</v>
      </c>
      <c r="B44" s="14" t="s">
        <v>68</v>
      </c>
      <c r="C44" s="4" t="s">
        <v>14</v>
      </c>
      <c r="D44" s="11">
        <v>6</v>
      </c>
      <c r="E44" s="11">
        <v>0</v>
      </c>
      <c r="F44" s="11">
        <f t="shared" si="4"/>
        <v>0</v>
      </c>
      <c r="G44" s="11">
        <v>0</v>
      </c>
      <c r="H44" s="11">
        <f t="shared" ref="H44" si="15">D44*G44</f>
        <v>0</v>
      </c>
      <c r="I44" s="11">
        <f t="shared" si="6"/>
        <v>0</v>
      </c>
    </row>
    <row r="45" spans="1:9" x14ac:dyDescent="0.25">
      <c r="A45" s="17" t="s">
        <v>1</v>
      </c>
      <c r="B45" s="18" t="s">
        <v>69</v>
      </c>
      <c r="C45" s="17" t="s">
        <v>1</v>
      </c>
      <c r="D45" s="19"/>
      <c r="E45" s="19"/>
      <c r="F45" s="20"/>
      <c r="G45" s="19"/>
      <c r="H45" s="20"/>
      <c r="I45" s="20"/>
    </row>
    <row r="46" spans="1:9" x14ac:dyDescent="0.25">
      <c r="A46" s="4" t="s">
        <v>70</v>
      </c>
      <c r="B46" s="14" t="s">
        <v>71</v>
      </c>
      <c r="C46" s="4" t="s">
        <v>14</v>
      </c>
      <c r="D46" s="11">
        <v>6</v>
      </c>
      <c r="E46" s="11">
        <v>0</v>
      </c>
      <c r="F46" s="11">
        <f t="shared" si="4"/>
        <v>0</v>
      </c>
      <c r="G46" s="11">
        <v>0</v>
      </c>
      <c r="H46" s="11">
        <f t="shared" ref="H46" si="16">D46*G46</f>
        <v>0</v>
      </c>
      <c r="I46" s="11">
        <f t="shared" si="6"/>
        <v>0</v>
      </c>
    </row>
    <row r="47" spans="1:9" x14ac:dyDescent="0.25">
      <c r="A47" s="4" t="s">
        <v>72</v>
      </c>
      <c r="B47" s="14" t="s">
        <v>73</v>
      </c>
      <c r="C47" s="4" t="s">
        <v>14</v>
      </c>
      <c r="D47" s="11">
        <v>14</v>
      </c>
      <c r="E47" s="11">
        <v>0</v>
      </c>
      <c r="F47" s="11">
        <f t="shared" si="4"/>
        <v>0</v>
      </c>
      <c r="G47" s="11">
        <v>0</v>
      </c>
      <c r="H47" s="11">
        <f t="shared" ref="H47" si="17">D47*G47</f>
        <v>0</v>
      </c>
      <c r="I47" s="11">
        <f t="shared" si="6"/>
        <v>0</v>
      </c>
    </row>
    <row r="48" spans="1:9" x14ac:dyDescent="0.25">
      <c r="A48" s="4" t="s">
        <v>74</v>
      </c>
      <c r="B48" s="14" t="s">
        <v>75</v>
      </c>
      <c r="C48" s="4" t="s">
        <v>14</v>
      </c>
      <c r="D48" s="11">
        <v>4</v>
      </c>
      <c r="E48" s="11">
        <v>0</v>
      </c>
      <c r="F48" s="11">
        <f t="shared" si="4"/>
        <v>0</v>
      </c>
      <c r="G48" s="11">
        <v>0</v>
      </c>
      <c r="H48" s="11">
        <f t="shared" ref="H48" si="18">D48*G48</f>
        <v>0</v>
      </c>
      <c r="I48" s="11">
        <f t="shared" si="6"/>
        <v>0</v>
      </c>
    </row>
    <row r="49" spans="1:9" x14ac:dyDescent="0.25">
      <c r="A49" s="4" t="s">
        <v>76</v>
      </c>
      <c r="B49" s="14" t="s">
        <v>77</v>
      </c>
      <c r="C49" s="4" t="s">
        <v>14</v>
      </c>
      <c r="D49" s="11">
        <v>1</v>
      </c>
      <c r="E49" s="11">
        <v>0</v>
      </c>
      <c r="F49" s="11">
        <f t="shared" si="4"/>
        <v>0</v>
      </c>
      <c r="G49" s="11">
        <v>0</v>
      </c>
      <c r="H49" s="11">
        <f t="shared" ref="H49" si="19">D49*G49</f>
        <v>0</v>
      </c>
      <c r="I49" s="11">
        <f t="shared" si="6"/>
        <v>0</v>
      </c>
    </row>
    <row r="50" spans="1:9" x14ac:dyDescent="0.25">
      <c r="A50" s="17" t="s">
        <v>1</v>
      </c>
      <c r="B50" s="18" t="s">
        <v>78</v>
      </c>
      <c r="C50" s="17" t="s">
        <v>1</v>
      </c>
      <c r="D50" s="19"/>
      <c r="E50" s="19"/>
      <c r="F50" s="20"/>
      <c r="G50" s="19"/>
      <c r="H50" s="20"/>
      <c r="I50" s="20"/>
    </row>
    <row r="51" spans="1:9" x14ac:dyDescent="0.25">
      <c r="A51" s="4" t="s">
        <v>79</v>
      </c>
      <c r="B51" s="14" t="s">
        <v>80</v>
      </c>
      <c r="C51" s="4" t="s">
        <v>14</v>
      </c>
      <c r="D51" s="11">
        <v>3</v>
      </c>
      <c r="E51" s="11">
        <v>0</v>
      </c>
      <c r="F51" s="11">
        <f t="shared" si="4"/>
        <v>0</v>
      </c>
      <c r="G51" s="11">
        <v>0</v>
      </c>
      <c r="H51" s="11">
        <f t="shared" ref="H51" si="20">D51*G51</f>
        <v>0</v>
      </c>
      <c r="I51" s="11">
        <f t="shared" si="6"/>
        <v>0</v>
      </c>
    </row>
    <row r="52" spans="1:9" x14ac:dyDescent="0.25">
      <c r="A52" s="4" t="s">
        <v>81</v>
      </c>
      <c r="B52" s="14" t="s">
        <v>82</v>
      </c>
      <c r="C52" s="4" t="s">
        <v>14</v>
      </c>
      <c r="D52" s="11">
        <v>3</v>
      </c>
      <c r="E52" s="11">
        <v>0</v>
      </c>
      <c r="F52" s="11">
        <f t="shared" si="4"/>
        <v>0</v>
      </c>
      <c r="G52" s="11">
        <v>0</v>
      </c>
      <c r="H52" s="11">
        <f t="shared" ref="H52" si="21">D52*G52</f>
        <v>0</v>
      </c>
      <c r="I52" s="11">
        <f t="shared" si="6"/>
        <v>0</v>
      </c>
    </row>
    <row r="53" spans="1:9" x14ac:dyDescent="0.25">
      <c r="A53" s="4" t="s">
        <v>83</v>
      </c>
      <c r="B53" s="14" t="s">
        <v>84</v>
      </c>
      <c r="C53" s="4" t="s">
        <v>14</v>
      </c>
      <c r="D53" s="11">
        <v>1</v>
      </c>
      <c r="E53" s="11">
        <v>0</v>
      </c>
      <c r="F53" s="11">
        <f t="shared" si="4"/>
        <v>0</v>
      </c>
      <c r="G53" s="11">
        <v>0</v>
      </c>
      <c r="H53" s="11">
        <f t="shared" ref="H53" si="22">D53*G53</f>
        <v>0</v>
      </c>
      <c r="I53" s="11">
        <f t="shared" si="6"/>
        <v>0</v>
      </c>
    </row>
    <row r="54" spans="1:9" x14ac:dyDescent="0.25">
      <c r="A54" s="4" t="s">
        <v>85</v>
      </c>
      <c r="B54" s="14" t="s">
        <v>86</v>
      </c>
      <c r="C54" s="4" t="s">
        <v>14</v>
      </c>
      <c r="D54" s="11">
        <v>2</v>
      </c>
      <c r="E54" s="11">
        <v>0</v>
      </c>
      <c r="F54" s="11">
        <f t="shared" si="4"/>
        <v>0</v>
      </c>
      <c r="G54" s="11">
        <v>0</v>
      </c>
      <c r="H54" s="11">
        <f t="shared" ref="H54" si="23">D54*G54</f>
        <v>0</v>
      </c>
      <c r="I54" s="11">
        <f t="shared" si="6"/>
        <v>0</v>
      </c>
    </row>
    <row r="55" spans="1:9" x14ac:dyDescent="0.25">
      <c r="A55" s="4" t="s">
        <v>87</v>
      </c>
      <c r="B55" s="14" t="s">
        <v>88</v>
      </c>
      <c r="C55" s="4" t="s">
        <v>14</v>
      </c>
      <c r="D55" s="11">
        <v>5</v>
      </c>
      <c r="E55" s="11">
        <v>0</v>
      </c>
      <c r="F55" s="11">
        <f t="shared" si="4"/>
        <v>0</v>
      </c>
      <c r="G55" s="11">
        <v>0</v>
      </c>
      <c r="H55" s="11">
        <f t="shared" ref="H55" si="24">D55*G55</f>
        <v>0</v>
      </c>
      <c r="I55" s="11">
        <f t="shared" si="6"/>
        <v>0</v>
      </c>
    </row>
    <row r="56" spans="1:9" x14ac:dyDescent="0.25">
      <c r="A56" s="17" t="s">
        <v>1</v>
      </c>
      <c r="B56" s="18" t="s">
        <v>89</v>
      </c>
      <c r="C56" s="17" t="s">
        <v>1</v>
      </c>
      <c r="D56" s="19"/>
      <c r="E56" s="19"/>
      <c r="F56" s="20"/>
      <c r="G56" s="19"/>
      <c r="H56" s="20"/>
      <c r="I56" s="20"/>
    </row>
    <row r="57" spans="1:9" x14ac:dyDescent="0.25">
      <c r="A57" s="4" t="s">
        <v>90</v>
      </c>
      <c r="B57" s="14" t="s">
        <v>91</v>
      </c>
      <c r="C57" s="4" t="s">
        <v>14</v>
      </c>
      <c r="D57" s="11">
        <v>1</v>
      </c>
      <c r="E57" s="11">
        <v>0</v>
      </c>
      <c r="F57" s="11">
        <f t="shared" si="4"/>
        <v>0</v>
      </c>
      <c r="G57" s="11">
        <v>0</v>
      </c>
      <c r="H57" s="11">
        <f t="shared" ref="H57" si="25">D57*G57</f>
        <v>0</v>
      </c>
      <c r="I57" s="11">
        <f t="shared" si="6"/>
        <v>0</v>
      </c>
    </row>
    <row r="58" spans="1:9" x14ac:dyDescent="0.25">
      <c r="A58" s="4" t="s">
        <v>92</v>
      </c>
      <c r="B58" s="14" t="s">
        <v>93</v>
      </c>
      <c r="C58" s="4" t="s">
        <v>14</v>
      </c>
      <c r="D58" s="11">
        <v>1</v>
      </c>
      <c r="E58" s="11">
        <v>0</v>
      </c>
      <c r="F58" s="11">
        <f t="shared" si="4"/>
        <v>0</v>
      </c>
      <c r="G58" s="11">
        <v>0</v>
      </c>
      <c r="H58" s="11">
        <f t="shared" ref="H58" si="26">D58*G58</f>
        <v>0</v>
      </c>
      <c r="I58" s="11">
        <f t="shared" si="6"/>
        <v>0</v>
      </c>
    </row>
    <row r="59" spans="1:9" x14ac:dyDescent="0.25">
      <c r="A59" s="4" t="s">
        <v>94</v>
      </c>
      <c r="B59" s="14" t="s">
        <v>95</v>
      </c>
      <c r="C59" s="4" t="s">
        <v>14</v>
      </c>
      <c r="D59" s="11">
        <v>1</v>
      </c>
      <c r="E59" s="11">
        <v>0</v>
      </c>
      <c r="F59" s="11">
        <f t="shared" si="4"/>
        <v>0</v>
      </c>
      <c r="G59" s="11">
        <v>0</v>
      </c>
      <c r="H59" s="11">
        <f t="shared" ref="H59" si="27">D59*G59</f>
        <v>0</v>
      </c>
      <c r="I59" s="11">
        <f t="shared" si="6"/>
        <v>0</v>
      </c>
    </row>
    <row r="60" spans="1:9" x14ac:dyDescent="0.25">
      <c r="A60" s="17" t="s">
        <v>1</v>
      </c>
      <c r="B60" s="18" t="s">
        <v>96</v>
      </c>
      <c r="C60" s="17" t="s">
        <v>1</v>
      </c>
      <c r="D60" s="19"/>
      <c r="E60" s="19"/>
      <c r="F60" s="20"/>
      <c r="G60" s="19"/>
      <c r="H60" s="20"/>
      <c r="I60" s="20"/>
    </row>
    <row r="61" spans="1:9" ht="24.75" x14ac:dyDescent="0.25">
      <c r="A61" s="4" t="s">
        <v>97</v>
      </c>
      <c r="B61" s="14" t="s">
        <v>98</v>
      </c>
      <c r="C61" s="4" t="s">
        <v>14</v>
      </c>
      <c r="D61" s="11">
        <v>9</v>
      </c>
      <c r="E61" s="11">
        <v>0</v>
      </c>
      <c r="F61" s="11">
        <f t="shared" si="4"/>
        <v>0</v>
      </c>
      <c r="G61" s="11">
        <v>0</v>
      </c>
      <c r="H61" s="11">
        <f t="shared" ref="H61" si="28">D61*G61</f>
        <v>0</v>
      </c>
      <c r="I61" s="11">
        <f t="shared" si="6"/>
        <v>0</v>
      </c>
    </row>
    <row r="62" spans="1:9" x14ac:dyDescent="0.25">
      <c r="A62" s="17" t="s">
        <v>1</v>
      </c>
      <c r="B62" s="18" t="s">
        <v>99</v>
      </c>
      <c r="C62" s="17" t="s">
        <v>1</v>
      </c>
      <c r="D62" s="19"/>
      <c r="E62" s="19"/>
      <c r="F62" s="20"/>
      <c r="G62" s="19"/>
      <c r="H62" s="20"/>
      <c r="I62" s="20"/>
    </row>
    <row r="63" spans="1:9" x14ac:dyDescent="0.25">
      <c r="A63" s="4" t="s">
        <v>100</v>
      </c>
      <c r="B63" s="14" t="s">
        <v>101</v>
      </c>
      <c r="C63" s="4" t="s">
        <v>14</v>
      </c>
      <c r="D63" s="11">
        <v>2</v>
      </c>
      <c r="E63" s="11">
        <v>0</v>
      </c>
      <c r="F63" s="11">
        <f t="shared" si="4"/>
        <v>0</v>
      </c>
      <c r="G63" s="11">
        <v>0</v>
      </c>
      <c r="H63" s="11">
        <f t="shared" ref="H63" si="29">D63*G63</f>
        <v>0</v>
      </c>
      <c r="I63" s="11">
        <f t="shared" si="6"/>
        <v>0</v>
      </c>
    </row>
    <row r="64" spans="1:9" x14ac:dyDescent="0.25">
      <c r="A64" s="4" t="s">
        <v>102</v>
      </c>
      <c r="B64" s="14" t="s">
        <v>103</v>
      </c>
      <c r="C64" s="4" t="s">
        <v>14</v>
      </c>
      <c r="D64" s="11">
        <v>2</v>
      </c>
      <c r="E64" s="11">
        <v>0</v>
      </c>
      <c r="F64" s="11">
        <f t="shared" si="4"/>
        <v>0</v>
      </c>
      <c r="G64" s="11">
        <v>0</v>
      </c>
      <c r="H64" s="11">
        <f t="shared" ref="H64" si="30">D64*G64</f>
        <v>0</v>
      </c>
      <c r="I64" s="11">
        <f t="shared" si="6"/>
        <v>0</v>
      </c>
    </row>
    <row r="65" spans="1:9" ht="28.5" x14ac:dyDescent="0.25">
      <c r="A65" s="17" t="s">
        <v>1</v>
      </c>
      <c r="B65" s="18" t="s">
        <v>104</v>
      </c>
      <c r="C65" s="17" t="s">
        <v>1</v>
      </c>
      <c r="D65" s="19"/>
      <c r="E65" s="19"/>
      <c r="F65" s="20"/>
      <c r="G65" s="19"/>
      <c r="H65" s="20"/>
      <c r="I65" s="20"/>
    </row>
    <row r="66" spans="1:9" x14ac:dyDescent="0.25">
      <c r="A66" s="4" t="s">
        <v>105</v>
      </c>
      <c r="B66" s="14" t="s">
        <v>106</v>
      </c>
      <c r="C66" s="4" t="s">
        <v>107</v>
      </c>
      <c r="D66" s="11">
        <v>36</v>
      </c>
      <c r="E66" s="11">
        <v>0</v>
      </c>
      <c r="F66" s="11">
        <f t="shared" si="4"/>
        <v>0</v>
      </c>
      <c r="G66" s="11">
        <v>0</v>
      </c>
      <c r="H66" s="11">
        <f t="shared" ref="H66" si="31">D66*G66</f>
        <v>0</v>
      </c>
      <c r="I66" s="11">
        <f t="shared" si="6"/>
        <v>0</v>
      </c>
    </row>
    <row r="67" spans="1:9" x14ac:dyDescent="0.25">
      <c r="A67" s="4" t="s">
        <v>108</v>
      </c>
      <c r="B67" s="14" t="s">
        <v>109</v>
      </c>
      <c r="C67" s="4" t="s">
        <v>107</v>
      </c>
      <c r="D67" s="11">
        <v>8</v>
      </c>
      <c r="E67" s="11">
        <v>0</v>
      </c>
      <c r="F67" s="11">
        <f t="shared" si="4"/>
        <v>0</v>
      </c>
      <c r="G67" s="11">
        <v>0</v>
      </c>
      <c r="H67" s="11">
        <f t="shared" ref="H67" si="32">D67*G67</f>
        <v>0</v>
      </c>
      <c r="I67" s="11">
        <f t="shared" si="6"/>
        <v>0</v>
      </c>
    </row>
    <row r="68" spans="1:9" x14ac:dyDescent="0.25">
      <c r="A68" s="4" t="s">
        <v>110</v>
      </c>
      <c r="B68" s="14" t="s">
        <v>111</v>
      </c>
      <c r="C68" s="4" t="s">
        <v>107</v>
      </c>
      <c r="D68" s="11">
        <v>15</v>
      </c>
      <c r="E68" s="11">
        <v>0</v>
      </c>
      <c r="F68" s="11">
        <f t="shared" si="4"/>
        <v>0</v>
      </c>
      <c r="G68" s="11">
        <v>0</v>
      </c>
      <c r="H68" s="11">
        <f t="shared" ref="H68" si="33">D68*G68</f>
        <v>0</v>
      </c>
      <c r="I68" s="11">
        <f t="shared" si="6"/>
        <v>0</v>
      </c>
    </row>
    <row r="69" spans="1:9" x14ac:dyDescent="0.25">
      <c r="A69" s="4" t="s">
        <v>112</v>
      </c>
      <c r="B69" s="14" t="s">
        <v>113</v>
      </c>
      <c r="C69" s="4" t="s">
        <v>107</v>
      </c>
      <c r="D69" s="11">
        <v>15</v>
      </c>
      <c r="E69" s="11">
        <v>0</v>
      </c>
      <c r="F69" s="11">
        <f t="shared" si="4"/>
        <v>0</v>
      </c>
      <c r="G69" s="11">
        <v>0</v>
      </c>
      <c r="H69" s="11">
        <f t="shared" ref="H69" si="34">D69*G69</f>
        <v>0</v>
      </c>
      <c r="I69" s="11">
        <f t="shared" si="6"/>
        <v>0</v>
      </c>
    </row>
    <row r="70" spans="1:9" x14ac:dyDescent="0.25">
      <c r="A70" s="4" t="s">
        <v>114</v>
      </c>
      <c r="B70" s="14" t="s">
        <v>115</v>
      </c>
      <c r="C70" s="4" t="s">
        <v>107</v>
      </c>
      <c r="D70" s="11">
        <v>15</v>
      </c>
      <c r="E70" s="11">
        <v>0</v>
      </c>
      <c r="F70" s="11">
        <f t="shared" si="4"/>
        <v>0</v>
      </c>
      <c r="G70" s="11">
        <v>0</v>
      </c>
      <c r="H70" s="11">
        <f t="shared" ref="H70" si="35">D70*G70</f>
        <v>0</v>
      </c>
      <c r="I70" s="11">
        <f t="shared" si="6"/>
        <v>0</v>
      </c>
    </row>
    <row r="71" spans="1:9" ht="28.5" x14ac:dyDescent="0.25">
      <c r="A71" s="17" t="s">
        <v>1</v>
      </c>
      <c r="B71" s="18" t="s">
        <v>24</v>
      </c>
      <c r="C71" s="17" t="s">
        <v>1</v>
      </c>
      <c r="D71" s="19"/>
      <c r="E71" s="19"/>
      <c r="F71" s="20"/>
      <c r="G71" s="19"/>
      <c r="H71" s="20"/>
      <c r="I71" s="20"/>
    </row>
    <row r="72" spans="1:9" x14ac:dyDescent="0.25">
      <c r="A72" s="4" t="s">
        <v>1</v>
      </c>
      <c r="B72" s="14" t="s">
        <v>25</v>
      </c>
      <c r="C72" s="4" t="s">
        <v>26</v>
      </c>
      <c r="D72" s="11">
        <v>270</v>
      </c>
      <c r="E72" s="11">
        <v>0</v>
      </c>
      <c r="F72" s="11">
        <f t="shared" si="4"/>
        <v>0</v>
      </c>
      <c r="G72" s="11">
        <v>0</v>
      </c>
      <c r="H72" s="11">
        <f t="shared" ref="H72" si="36">D72*G72</f>
        <v>0</v>
      </c>
      <c r="I72" s="11">
        <f t="shared" si="6"/>
        <v>0</v>
      </c>
    </row>
    <row r="73" spans="1:9" x14ac:dyDescent="0.25">
      <c r="A73" s="4" t="s">
        <v>1</v>
      </c>
      <c r="B73" s="14" t="s">
        <v>27</v>
      </c>
      <c r="C73" s="4" t="s">
        <v>26</v>
      </c>
      <c r="D73" s="11">
        <v>115</v>
      </c>
      <c r="E73" s="11">
        <v>0</v>
      </c>
      <c r="F73" s="11">
        <f t="shared" si="4"/>
        <v>0</v>
      </c>
      <c r="G73" s="11">
        <v>0</v>
      </c>
      <c r="H73" s="11">
        <f t="shared" ref="H73" si="37">D73*G73</f>
        <v>0</v>
      </c>
      <c r="I73" s="11">
        <f t="shared" si="6"/>
        <v>0</v>
      </c>
    </row>
    <row r="74" spans="1:9" x14ac:dyDescent="0.25">
      <c r="A74" s="17" t="s">
        <v>1</v>
      </c>
      <c r="B74" s="18" t="s">
        <v>116</v>
      </c>
      <c r="C74" s="17" t="s">
        <v>1</v>
      </c>
      <c r="D74" s="19"/>
      <c r="E74" s="19"/>
      <c r="F74" s="20"/>
      <c r="G74" s="19"/>
      <c r="H74" s="20"/>
      <c r="I74" s="20"/>
    </row>
    <row r="75" spans="1:9" x14ac:dyDescent="0.25">
      <c r="A75" s="4" t="s">
        <v>1</v>
      </c>
      <c r="B75" s="14" t="s">
        <v>117</v>
      </c>
      <c r="C75" s="4" t="s">
        <v>31</v>
      </c>
      <c r="D75" s="11">
        <v>135</v>
      </c>
      <c r="E75" s="11">
        <v>0</v>
      </c>
      <c r="F75" s="11">
        <f t="shared" si="4"/>
        <v>0</v>
      </c>
      <c r="G75" s="11">
        <v>0</v>
      </c>
      <c r="H75" s="11">
        <f t="shared" ref="H75" si="38">D75*G75</f>
        <v>0</v>
      </c>
      <c r="I75" s="11">
        <f t="shared" si="6"/>
        <v>0</v>
      </c>
    </row>
    <row r="76" spans="1:9" x14ac:dyDescent="0.25">
      <c r="A76" s="4" t="s">
        <v>1</v>
      </c>
      <c r="B76" s="14" t="s">
        <v>118</v>
      </c>
      <c r="C76" s="4" t="s">
        <v>31</v>
      </c>
      <c r="D76" s="11">
        <v>58</v>
      </c>
      <c r="E76" s="11">
        <v>0</v>
      </c>
      <c r="F76" s="11">
        <f t="shared" si="4"/>
        <v>0</v>
      </c>
      <c r="G76" s="11">
        <v>0</v>
      </c>
      <c r="H76" s="11">
        <f t="shared" ref="H76" si="39">D76*G76</f>
        <v>0</v>
      </c>
      <c r="I76" s="11">
        <f t="shared" si="6"/>
        <v>0</v>
      </c>
    </row>
    <row r="77" spans="1:9" x14ac:dyDescent="0.25">
      <c r="A77" s="17" t="s">
        <v>1</v>
      </c>
      <c r="B77" s="18" t="s">
        <v>28</v>
      </c>
      <c r="C77" s="17" t="s">
        <v>1</v>
      </c>
      <c r="D77" s="19"/>
      <c r="E77" s="19"/>
      <c r="F77" s="20"/>
      <c r="G77" s="19"/>
      <c r="H77" s="20"/>
      <c r="I77" s="20"/>
    </row>
    <row r="78" spans="1:9" x14ac:dyDescent="0.25">
      <c r="A78" s="4" t="s">
        <v>29</v>
      </c>
      <c r="B78" s="14" t="s">
        <v>30</v>
      </c>
      <c r="C78" s="4" t="s">
        <v>31</v>
      </c>
      <c r="D78" s="11">
        <v>410</v>
      </c>
      <c r="E78" s="11">
        <v>0</v>
      </c>
      <c r="F78" s="11">
        <f t="shared" si="4"/>
        <v>0</v>
      </c>
      <c r="G78" s="11">
        <v>0</v>
      </c>
      <c r="H78" s="11">
        <f t="shared" ref="H78" si="40">D78*G78</f>
        <v>0</v>
      </c>
      <c r="I78" s="11">
        <f t="shared" si="6"/>
        <v>0</v>
      </c>
    </row>
    <row r="79" spans="1:9" ht="16.5" x14ac:dyDescent="0.3">
      <c r="A79" s="3" t="s">
        <v>1</v>
      </c>
      <c r="B79" s="15" t="s">
        <v>119</v>
      </c>
      <c r="C79" s="3" t="s">
        <v>1</v>
      </c>
      <c r="D79" s="8"/>
      <c r="E79" s="8"/>
      <c r="F79" s="21">
        <f>SUM(F28:F78)</f>
        <v>0</v>
      </c>
      <c r="G79" s="8"/>
      <c r="H79" s="21">
        <f>SUM(H28:H78)</f>
        <v>0</v>
      </c>
      <c r="I79" s="21">
        <f>SUM(I28:I78)</f>
        <v>0</v>
      </c>
    </row>
    <row r="80" spans="1:9" x14ac:dyDescent="0.25">
      <c r="A80" s="4" t="s">
        <v>1</v>
      </c>
      <c r="B80" s="14" t="s">
        <v>1</v>
      </c>
      <c r="C80" s="4" t="s">
        <v>1</v>
      </c>
      <c r="D80" s="11"/>
      <c r="E80" s="11"/>
      <c r="F80" s="11"/>
      <c r="G80" s="11"/>
      <c r="H80" s="11"/>
      <c r="I80" s="11"/>
    </row>
    <row r="81" spans="1:9" ht="16.5" x14ac:dyDescent="0.3">
      <c r="A81" s="3" t="s">
        <v>1</v>
      </c>
      <c r="B81" s="15" t="s">
        <v>120</v>
      </c>
      <c r="C81" s="3" t="s">
        <v>1</v>
      </c>
      <c r="D81" s="8"/>
      <c r="E81" s="8"/>
      <c r="F81" s="8"/>
      <c r="G81" s="8"/>
      <c r="H81" s="8"/>
      <c r="I81" s="8"/>
    </row>
    <row r="82" spans="1:9" x14ac:dyDescent="0.25">
      <c r="A82" s="17" t="s">
        <v>1</v>
      </c>
      <c r="B82" s="18" t="s">
        <v>40</v>
      </c>
      <c r="C82" s="17" t="s">
        <v>1</v>
      </c>
      <c r="D82" s="19"/>
      <c r="E82" s="19"/>
      <c r="F82" s="19"/>
      <c r="G82" s="19"/>
      <c r="H82" s="19"/>
      <c r="I82" s="19"/>
    </row>
    <row r="83" spans="1:9" ht="24.75" x14ac:dyDescent="0.25">
      <c r="A83" s="4" t="s">
        <v>121</v>
      </c>
      <c r="B83" s="14" t="s">
        <v>122</v>
      </c>
      <c r="C83" s="4" t="s">
        <v>14</v>
      </c>
      <c r="D83" s="11">
        <v>1</v>
      </c>
      <c r="E83" s="11">
        <v>0</v>
      </c>
      <c r="F83" s="11">
        <f t="shared" ref="F83:F126" si="41">D83*E83</f>
        <v>0</v>
      </c>
      <c r="G83" s="11">
        <v>0</v>
      </c>
      <c r="H83" s="11">
        <f t="shared" ref="H83" si="42">D83*G83</f>
        <v>0</v>
      </c>
      <c r="I83" s="11">
        <f t="shared" ref="I83:I146" si="43">F83+H83</f>
        <v>0</v>
      </c>
    </row>
    <row r="84" spans="1:9" x14ac:dyDescent="0.25">
      <c r="A84" s="17" t="s">
        <v>1</v>
      </c>
      <c r="B84" s="18" t="s">
        <v>49</v>
      </c>
      <c r="C84" s="17" t="s">
        <v>1</v>
      </c>
      <c r="D84" s="19"/>
      <c r="E84" s="19"/>
      <c r="F84" s="20"/>
      <c r="G84" s="19"/>
      <c r="H84" s="20"/>
      <c r="I84" s="20"/>
    </row>
    <row r="85" spans="1:9" x14ac:dyDescent="0.25">
      <c r="A85" s="4" t="s">
        <v>123</v>
      </c>
      <c r="B85" s="14" t="s">
        <v>51</v>
      </c>
      <c r="C85" s="4" t="s">
        <v>14</v>
      </c>
      <c r="D85" s="11">
        <v>1</v>
      </c>
      <c r="E85" s="11">
        <v>0</v>
      </c>
      <c r="F85" s="11">
        <f t="shared" si="41"/>
        <v>0</v>
      </c>
      <c r="G85" s="11">
        <v>0</v>
      </c>
      <c r="H85" s="11">
        <f t="shared" ref="H85" si="44">D85*G85</f>
        <v>0</v>
      </c>
      <c r="I85" s="11">
        <f t="shared" si="43"/>
        <v>0</v>
      </c>
    </row>
    <row r="86" spans="1:9" x14ac:dyDescent="0.25">
      <c r="A86" s="4" t="s">
        <v>124</v>
      </c>
      <c r="B86" s="14" t="s">
        <v>53</v>
      </c>
      <c r="C86" s="4" t="s">
        <v>14</v>
      </c>
      <c r="D86" s="11">
        <v>2</v>
      </c>
      <c r="E86" s="11">
        <v>0</v>
      </c>
      <c r="F86" s="11">
        <f t="shared" si="41"/>
        <v>0</v>
      </c>
      <c r="G86" s="11">
        <v>0</v>
      </c>
      <c r="H86" s="11">
        <f t="shared" ref="H86" si="45">D86*G86</f>
        <v>0</v>
      </c>
      <c r="I86" s="11">
        <f t="shared" si="43"/>
        <v>0</v>
      </c>
    </row>
    <row r="87" spans="1:9" x14ac:dyDescent="0.25">
      <c r="A87" s="4" t="s">
        <v>125</v>
      </c>
      <c r="B87" s="14" t="s">
        <v>55</v>
      </c>
      <c r="C87" s="4" t="s">
        <v>14</v>
      </c>
      <c r="D87" s="11">
        <v>2</v>
      </c>
      <c r="E87" s="11">
        <v>0</v>
      </c>
      <c r="F87" s="11">
        <f t="shared" si="41"/>
        <v>0</v>
      </c>
      <c r="G87" s="11">
        <v>0</v>
      </c>
      <c r="H87" s="11">
        <f t="shared" ref="H87" si="46">D87*G87</f>
        <v>0</v>
      </c>
      <c r="I87" s="11">
        <f t="shared" si="43"/>
        <v>0</v>
      </c>
    </row>
    <row r="88" spans="1:9" x14ac:dyDescent="0.25">
      <c r="A88" s="4" t="s">
        <v>126</v>
      </c>
      <c r="B88" s="14" t="s">
        <v>57</v>
      </c>
      <c r="C88" s="4" t="s">
        <v>14</v>
      </c>
      <c r="D88" s="11">
        <v>2</v>
      </c>
      <c r="E88" s="11">
        <v>0</v>
      </c>
      <c r="F88" s="11">
        <f t="shared" si="41"/>
        <v>0</v>
      </c>
      <c r="G88" s="11">
        <v>0</v>
      </c>
      <c r="H88" s="11">
        <f t="shared" ref="H88" si="47">D88*G88</f>
        <v>0</v>
      </c>
      <c r="I88" s="11">
        <f t="shared" si="43"/>
        <v>0</v>
      </c>
    </row>
    <row r="89" spans="1:9" x14ac:dyDescent="0.25">
      <c r="A89" s="4" t="s">
        <v>127</v>
      </c>
      <c r="B89" s="14" t="s">
        <v>59</v>
      </c>
      <c r="C89" s="4" t="s">
        <v>14</v>
      </c>
      <c r="D89" s="11">
        <v>3</v>
      </c>
      <c r="E89" s="11">
        <v>0</v>
      </c>
      <c r="F89" s="11">
        <f t="shared" si="41"/>
        <v>0</v>
      </c>
      <c r="G89" s="11">
        <v>0</v>
      </c>
      <c r="H89" s="11">
        <f t="shared" ref="H89" si="48">D89*G89</f>
        <v>0</v>
      </c>
      <c r="I89" s="11">
        <f t="shared" si="43"/>
        <v>0</v>
      </c>
    </row>
    <row r="90" spans="1:9" x14ac:dyDescent="0.25">
      <c r="A90" s="4" t="s">
        <v>128</v>
      </c>
      <c r="B90" s="14" t="s">
        <v>61</v>
      </c>
      <c r="C90" s="4" t="s">
        <v>14</v>
      </c>
      <c r="D90" s="11">
        <v>6</v>
      </c>
      <c r="E90" s="11">
        <v>0</v>
      </c>
      <c r="F90" s="11">
        <f t="shared" si="41"/>
        <v>0</v>
      </c>
      <c r="G90" s="11">
        <v>0</v>
      </c>
      <c r="H90" s="11">
        <v>0</v>
      </c>
      <c r="I90" s="11">
        <f t="shared" si="43"/>
        <v>0</v>
      </c>
    </row>
    <row r="91" spans="1:9" x14ac:dyDescent="0.25">
      <c r="A91" s="4" t="s">
        <v>129</v>
      </c>
      <c r="B91" s="14" t="s">
        <v>63</v>
      </c>
      <c r="C91" s="4" t="s">
        <v>14</v>
      </c>
      <c r="D91" s="11">
        <v>5</v>
      </c>
      <c r="E91" s="11">
        <v>0</v>
      </c>
      <c r="F91" s="11">
        <f t="shared" si="41"/>
        <v>0</v>
      </c>
      <c r="G91" s="11">
        <v>0</v>
      </c>
      <c r="H91" s="11">
        <f t="shared" ref="H91" si="49">D91*G91</f>
        <v>0</v>
      </c>
      <c r="I91" s="11">
        <f t="shared" si="43"/>
        <v>0</v>
      </c>
    </row>
    <row r="92" spans="1:9" x14ac:dyDescent="0.25">
      <c r="A92" s="17" t="s">
        <v>1</v>
      </c>
      <c r="B92" s="18" t="s">
        <v>130</v>
      </c>
      <c r="C92" s="17" t="s">
        <v>1</v>
      </c>
      <c r="D92" s="19"/>
      <c r="E92" s="19"/>
      <c r="F92" s="20"/>
      <c r="G92" s="19"/>
      <c r="H92" s="20"/>
      <c r="I92" s="20"/>
    </row>
    <row r="93" spans="1:9" x14ac:dyDescent="0.25">
      <c r="A93" s="4" t="s">
        <v>131</v>
      </c>
      <c r="B93" s="14" t="s">
        <v>132</v>
      </c>
      <c r="C93" s="4" t="s">
        <v>14</v>
      </c>
      <c r="D93" s="11">
        <v>2</v>
      </c>
      <c r="E93" s="11">
        <v>0</v>
      </c>
      <c r="F93" s="11">
        <f t="shared" si="41"/>
        <v>0</v>
      </c>
      <c r="G93" s="11">
        <v>0</v>
      </c>
      <c r="H93" s="11">
        <f t="shared" ref="H93" si="50">D93*G93</f>
        <v>0</v>
      </c>
      <c r="I93" s="11">
        <f t="shared" si="43"/>
        <v>0</v>
      </c>
    </row>
    <row r="94" spans="1:9" x14ac:dyDescent="0.25">
      <c r="A94" s="17" t="s">
        <v>1</v>
      </c>
      <c r="B94" s="18" t="s">
        <v>66</v>
      </c>
      <c r="C94" s="17" t="s">
        <v>1</v>
      </c>
      <c r="D94" s="19"/>
      <c r="E94" s="19"/>
      <c r="F94" s="20"/>
      <c r="G94" s="19"/>
      <c r="H94" s="20"/>
      <c r="I94" s="20"/>
    </row>
    <row r="95" spans="1:9" x14ac:dyDescent="0.25">
      <c r="A95" s="4" t="s">
        <v>133</v>
      </c>
      <c r="B95" s="14" t="s">
        <v>134</v>
      </c>
      <c r="C95" s="4" t="s">
        <v>14</v>
      </c>
      <c r="D95" s="11">
        <v>15</v>
      </c>
      <c r="E95" s="11">
        <v>0</v>
      </c>
      <c r="F95" s="11">
        <f t="shared" si="41"/>
        <v>0</v>
      </c>
      <c r="G95" s="11">
        <v>0</v>
      </c>
      <c r="H95" s="11">
        <v>0</v>
      </c>
      <c r="I95" s="11">
        <f t="shared" si="43"/>
        <v>0</v>
      </c>
    </row>
    <row r="96" spans="1:9" ht="24.75" x14ac:dyDescent="0.25">
      <c r="A96" s="4" t="s">
        <v>135</v>
      </c>
      <c r="B96" s="14" t="s">
        <v>136</v>
      </c>
      <c r="C96" s="4" t="s">
        <v>14</v>
      </c>
      <c r="D96" s="11">
        <v>5</v>
      </c>
      <c r="E96" s="11">
        <v>0</v>
      </c>
      <c r="F96" s="11">
        <f t="shared" si="41"/>
        <v>0</v>
      </c>
      <c r="G96" s="11">
        <v>0</v>
      </c>
      <c r="H96" s="11">
        <f t="shared" ref="H96" si="51">D96*G96</f>
        <v>0</v>
      </c>
      <c r="I96" s="11">
        <f t="shared" si="43"/>
        <v>0</v>
      </c>
    </row>
    <row r="97" spans="1:9" ht="24.75" x14ac:dyDescent="0.25">
      <c r="A97" s="4" t="s">
        <v>137</v>
      </c>
      <c r="B97" s="14" t="s">
        <v>68</v>
      </c>
      <c r="C97" s="4" t="s">
        <v>14</v>
      </c>
      <c r="D97" s="11">
        <v>4</v>
      </c>
      <c r="E97" s="11">
        <v>0</v>
      </c>
      <c r="F97" s="11">
        <f t="shared" si="41"/>
        <v>0</v>
      </c>
      <c r="G97" s="11">
        <v>0</v>
      </c>
      <c r="H97" s="11">
        <f t="shared" ref="H97" si="52">D97*G97</f>
        <v>0</v>
      </c>
      <c r="I97" s="11">
        <f t="shared" si="43"/>
        <v>0</v>
      </c>
    </row>
    <row r="98" spans="1:9" x14ac:dyDescent="0.25">
      <c r="A98" s="17" t="s">
        <v>1</v>
      </c>
      <c r="B98" s="18" t="s">
        <v>78</v>
      </c>
      <c r="C98" s="17" t="s">
        <v>1</v>
      </c>
      <c r="D98" s="19"/>
      <c r="E98" s="19"/>
      <c r="F98" s="20"/>
      <c r="G98" s="19"/>
      <c r="H98" s="20"/>
      <c r="I98" s="20"/>
    </row>
    <row r="99" spans="1:9" x14ac:dyDescent="0.25">
      <c r="A99" s="4" t="s">
        <v>138</v>
      </c>
      <c r="B99" s="14" t="s">
        <v>80</v>
      </c>
      <c r="C99" s="4" t="s">
        <v>14</v>
      </c>
      <c r="D99" s="11">
        <v>2</v>
      </c>
      <c r="E99" s="11">
        <v>0</v>
      </c>
      <c r="F99" s="11">
        <f t="shared" si="41"/>
        <v>0</v>
      </c>
      <c r="G99" s="11">
        <v>0</v>
      </c>
      <c r="H99" s="11">
        <f t="shared" ref="H99" si="53">D99*G99</f>
        <v>0</v>
      </c>
      <c r="I99" s="11">
        <f t="shared" si="43"/>
        <v>0</v>
      </c>
    </row>
    <row r="100" spans="1:9" x14ac:dyDescent="0.25">
      <c r="A100" s="4" t="s">
        <v>139</v>
      </c>
      <c r="B100" s="14" t="s">
        <v>86</v>
      </c>
      <c r="C100" s="4" t="s">
        <v>14</v>
      </c>
      <c r="D100" s="11">
        <v>2</v>
      </c>
      <c r="E100" s="11">
        <v>0</v>
      </c>
      <c r="F100" s="11">
        <f t="shared" si="41"/>
        <v>0</v>
      </c>
      <c r="G100" s="11">
        <v>0</v>
      </c>
      <c r="H100" s="11">
        <f t="shared" ref="H100" si="54">D100*G100</f>
        <v>0</v>
      </c>
      <c r="I100" s="11">
        <f t="shared" si="43"/>
        <v>0</v>
      </c>
    </row>
    <row r="101" spans="1:9" x14ac:dyDescent="0.25">
      <c r="A101" s="4" t="s">
        <v>140</v>
      </c>
      <c r="B101" s="14" t="s">
        <v>88</v>
      </c>
      <c r="C101" s="4" t="s">
        <v>14</v>
      </c>
      <c r="D101" s="11">
        <v>1</v>
      </c>
      <c r="E101" s="11">
        <v>0</v>
      </c>
      <c r="F101" s="11">
        <f t="shared" si="41"/>
        <v>0</v>
      </c>
      <c r="G101" s="11">
        <v>0</v>
      </c>
      <c r="H101" s="11">
        <f t="shared" ref="H101" si="55">D101*G101</f>
        <v>0</v>
      </c>
      <c r="I101" s="11">
        <f t="shared" si="43"/>
        <v>0</v>
      </c>
    </row>
    <row r="102" spans="1:9" x14ac:dyDescent="0.25">
      <c r="A102" s="17" t="s">
        <v>1</v>
      </c>
      <c r="B102" s="18" t="s">
        <v>69</v>
      </c>
      <c r="C102" s="17" t="s">
        <v>1</v>
      </c>
      <c r="D102" s="19"/>
      <c r="E102" s="19"/>
      <c r="F102" s="20"/>
      <c r="G102" s="19"/>
      <c r="H102" s="20"/>
      <c r="I102" s="20"/>
    </row>
    <row r="103" spans="1:9" x14ac:dyDescent="0.25">
      <c r="A103" s="4" t="s">
        <v>141</v>
      </c>
      <c r="B103" s="14" t="s">
        <v>75</v>
      </c>
      <c r="C103" s="4" t="s">
        <v>14</v>
      </c>
      <c r="D103" s="11">
        <v>2</v>
      </c>
      <c r="E103" s="11">
        <v>0</v>
      </c>
      <c r="F103" s="11">
        <f t="shared" si="41"/>
        <v>0</v>
      </c>
      <c r="G103" s="11">
        <v>0</v>
      </c>
      <c r="H103" s="11">
        <f t="shared" ref="H103" si="56">D103*G103</f>
        <v>0</v>
      </c>
      <c r="I103" s="11">
        <f t="shared" si="43"/>
        <v>0</v>
      </c>
    </row>
    <row r="104" spans="1:9" x14ac:dyDescent="0.25">
      <c r="A104" s="17" t="s">
        <v>1</v>
      </c>
      <c r="B104" s="18" t="s">
        <v>96</v>
      </c>
      <c r="C104" s="17" t="s">
        <v>1</v>
      </c>
      <c r="D104" s="19"/>
      <c r="E104" s="19"/>
      <c r="F104" s="20"/>
      <c r="G104" s="19"/>
      <c r="H104" s="20"/>
      <c r="I104" s="20"/>
    </row>
    <row r="105" spans="1:9" ht="24.75" x14ac:dyDescent="0.25">
      <c r="A105" s="4" t="s">
        <v>142</v>
      </c>
      <c r="B105" s="14" t="s">
        <v>98</v>
      </c>
      <c r="C105" s="4" t="s">
        <v>14</v>
      </c>
      <c r="D105" s="11">
        <v>6</v>
      </c>
      <c r="E105" s="11">
        <v>0</v>
      </c>
      <c r="F105" s="11">
        <f t="shared" si="41"/>
        <v>0</v>
      </c>
      <c r="G105" s="11">
        <v>0</v>
      </c>
      <c r="H105" s="11">
        <f t="shared" ref="H105" si="57">D105*G105</f>
        <v>0</v>
      </c>
      <c r="I105" s="11">
        <f t="shared" si="43"/>
        <v>0</v>
      </c>
    </row>
    <row r="106" spans="1:9" x14ac:dyDescent="0.25">
      <c r="A106" s="17" t="s">
        <v>1</v>
      </c>
      <c r="B106" s="18" t="s">
        <v>99</v>
      </c>
      <c r="C106" s="17" t="s">
        <v>1</v>
      </c>
      <c r="D106" s="19"/>
      <c r="E106" s="19"/>
      <c r="F106" s="20"/>
      <c r="G106" s="19"/>
      <c r="H106" s="20"/>
      <c r="I106" s="20"/>
    </row>
    <row r="107" spans="1:9" x14ac:dyDescent="0.25">
      <c r="A107" s="4" t="s">
        <v>143</v>
      </c>
      <c r="B107" s="14" t="s">
        <v>144</v>
      </c>
      <c r="C107" s="4" t="s">
        <v>14</v>
      </c>
      <c r="D107" s="11">
        <v>2</v>
      </c>
      <c r="E107" s="11">
        <v>0</v>
      </c>
      <c r="F107" s="11">
        <f t="shared" si="41"/>
        <v>0</v>
      </c>
      <c r="G107" s="11">
        <v>0</v>
      </c>
      <c r="H107" s="11">
        <v>0</v>
      </c>
      <c r="I107" s="11">
        <f t="shared" si="43"/>
        <v>0</v>
      </c>
    </row>
    <row r="108" spans="1:9" x14ac:dyDescent="0.25">
      <c r="A108" s="4" t="s">
        <v>145</v>
      </c>
      <c r="B108" s="14" t="s">
        <v>146</v>
      </c>
      <c r="C108" s="4" t="s">
        <v>14</v>
      </c>
      <c r="D108" s="11">
        <v>1</v>
      </c>
      <c r="E108" s="11">
        <v>0</v>
      </c>
      <c r="F108" s="11">
        <f t="shared" si="41"/>
        <v>0</v>
      </c>
      <c r="G108" s="11">
        <v>0</v>
      </c>
      <c r="H108" s="11">
        <f t="shared" ref="H108" si="58">D108*G108</f>
        <v>0</v>
      </c>
      <c r="I108" s="11">
        <f t="shared" si="43"/>
        <v>0</v>
      </c>
    </row>
    <row r="109" spans="1:9" x14ac:dyDescent="0.25">
      <c r="A109" s="4" t="s">
        <v>147</v>
      </c>
      <c r="B109" s="14" t="s">
        <v>148</v>
      </c>
      <c r="C109" s="4" t="s">
        <v>14</v>
      </c>
      <c r="D109" s="11">
        <v>1</v>
      </c>
      <c r="E109" s="11">
        <v>0</v>
      </c>
      <c r="F109" s="11">
        <f t="shared" si="41"/>
        <v>0</v>
      </c>
      <c r="G109" s="11">
        <v>0</v>
      </c>
      <c r="H109" s="11">
        <f t="shared" ref="H109" si="59">D109*G109</f>
        <v>0</v>
      </c>
      <c r="I109" s="11">
        <f t="shared" si="43"/>
        <v>0</v>
      </c>
    </row>
    <row r="110" spans="1:9" x14ac:dyDescent="0.25">
      <c r="A110" s="4" t="s">
        <v>149</v>
      </c>
      <c r="B110" s="14" t="s">
        <v>103</v>
      </c>
      <c r="C110" s="4" t="s">
        <v>14</v>
      </c>
      <c r="D110" s="11">
        <v>2</v>
      </c>
      <c r="E110" s="11">
        <v>0</v>
      </c>
      <c r="F110" s="11">
        <f t="shared" si="41"/>
        <v>0</v>
      </c>
      <c r="G110" s="11">
        <v>0</v>
      </c>
      <c r="H110" s="11">
        <f t="shared" ref="H110" si="60">D110*G110</f>
        <v>0</v>
      </c>
      <c r="I110" s="11">
        <f t="shared" si="43"/>
        <v>0</v>
      </c>
    </row>
    <row r="111" spans="1:9" x14ac:dyDescent="0.25">
      <c r="A111" s="4" t="s">
        <v>150</v>
      </c>
      <c r="B111" s="14" t="s">
        <v>151</v>
      </c>
      <c r="C111" s="4" t="s">
        <v>14</v>
      </c>
      <c r="D111" s="11">
        <v>6</v>
      </c>
      <c r="E111" s="11">
        <v>0</v>
      </c>
      <c r="F111" s="11">
        <f t="shared" si="41"/>
        <v>0</v>
      </c>
      <c r="G111" s="11">
        <v>0</v>
      </c>
      <c r="H111" s="11">
        <f t="shared" ref="H111" si="61">D111*G111</f>
        <v>0</v>
      </c>
      <c r="I111" s="11">
        <f t="shared" si="43"/>
        <v>0</v>
      </c>
    </row>
    <row r="112" spans="1:9" x14ac:dyDescent="0.25">
      <c r="A112" s="4" t="s">
        <v>152</v>
      </c>
      <c r="B112" s="14" t="s">
        <v>153</v>
      </c>
      <c r="C112" s="4" t="s">
        <v>14</v>
      </c>
      <c r="D112" s="11">
        <v>7</v>
      </c>
      <c r="E112" s="11">
        <v>0</v>
      </c>
      <c r="F112" s="11">
        <f t="shared" si="41"/>
        <v>0</v>
      </c>
      <c r="G112" s="11">
        <v>0</v>
      </c>
      <c r="H112" s="11">
        <f t="shared" ref="H112" si="62">D112*G112</f>
        <v>0</v>
      </c>
      <c r="I112" s="11">
        <f t="shared" si="43"/>
        <v>0</v>
      </c>
    </row>
    <row r="113" spans="1:9" ht="28.5" x14ac:dyDescent="0.25">
      <c r="A113" s="17" t="s">
        <v>1</v>
      </c>
      <c r="B113" s="18" t="s">
        <v>104</v>
      </c>
      <c r="C113" s="17" t="s">
        <v>1</v>
      </c>
      <c r="D113" s="19"/>
      <c r="E113" s="19"/>
      <c r="F113" s="20"/>
      <c r="G113" s="19"/>
      <c r="H113" s="20"/>
      <c r="I113" s="20"/>
    </row>
    <row r="114" spans="1:9" x14ac:dyDescent="0.25">
      <c r="A114" s="4" t="s">
        <v>154</v>
      </c>
      <c r="B114" s="14" t="s">
        <v>106</v>
      </c>
      <c r="C114" s="4" t="s">
        <v>107</v>
      </c>
      <c r="D114" s="11">
        <v>14</v>
      </c>
      <c r="E114" s="11">
        <v>0</v>
      </c>
      <c r="F114" s="11">
        <f t="shared" si="41"/>
        <v>0</v>
      </c>
      <c r="G114" s="11">
        <v>0</v>
      </c>
      <c r="H114" s="11">
        <f t="shared" ref="H114" si="63">D114*G114</f>
        <v>0</v>
      </c>
      <c r="I114" s="11">
        <f t="shared" si="43"/>
        <v>0</v>
      </c>
    </row>
    <row r="115" spans="1:9" x14ac:dyDescent="0.25">
      <c r="A115" s="4" t="s">
        <v>155</v>
      </c>
      <c r="B115" s="14" t="s">
        <v>109</v>
      </c>
      <c r="C115" s="4" t="s">
        <v>107</v>
      </c>
      <c r="D115" s="11">
        <v>4</v>
      </c>
      <c r="E115" s="11">
        <v>0</v>
      </c>
      <c r="F115" s="11">
        <f t="shared" si="41"/>
        <v>0</v>
      </c>
      <c r="G115" s="11">
        <v>0</v>
      </c>
      <c r="H115" s="11">
        <f t="shared" ref="H115" si="64">D115*G115</f>
        <v>0</v>
      </c>
      <c r="I115" s="11">
        <f t="shared" si="43"/>
        <v>0</v>
      </c>
    </row>
    <row r="116" spans="1:9" x14ac:dyDescent="0.25">
      <c r="A116" s="4" t="s">
        <v>156</v>
      </c>
      <c r="B116" s="14" t="s">
        <v>111</v>
      </c>
      <c r="C116" s="4" t="s">
        <v>107</v>
      </c>
      <c r="D116" s="11">
        <v>28</v>
      </c>
      <c r="E116" s="11">
        <v>0</v>
      </c>
      <c r="F116" s="11">
        <f t="shared" si="41"/>
        <v>0</v>
      </c>
      <c r="G116" s="11">
        <v>0</v>
      </c>
      <c r="H116" s="11">
        <f t="shared" ref="H116" si="65">D116*G116</f>
        <v>0</v>
      </c>
      <c r="I116" s="11">
        <f t="shared" si="43"/>
        <v>0</v>
      </c>
    </row>
    <row r="117" spans="1:9" x14ac:dyDescent="0.25">
      <c r="A117" s="4" t="s">
        <v>157</v>
      </c>
      <c r="B117" s="14" t="s">
        <v>113</v>
      </c>
      <c r="C117" s="4" t="s">
        <v>107</v>
      </c>
      <c r="D117" s="11">
        <v>4</v>
      </c>
      <c r="E117" s="11">
        <v>0</v>
      </c>
      <c r="F117" s="11">
        <f t="shared" si="41"/>
        <v>0</v>
      </c>
      <c r="G117" s="11">
        <v>0</v>
      </c>
      <c r="H117" s="11">
        <f t="shared" ref="H117" si="66">D117*G117</f>
        <v>0</v>
      </c>
      <c r="I117" s="11">
        <f t="shared" si="43"/>
        <v>0</v>
      </c>
    </row>
    <row r="118" spans="1:9" x14ac:dyDescent="0.25">
      <c r="A118" s="4" t="s">
        <v>158</v>
      </c>
      <c r="B118" s="14" t="s">
        <v>115</v>
      </c>
      <c r="C118" s="4" t="s">
        <v>107</v>
      </c>
      <c r="D118" s="11">
        <v>2</v>
      </c>
      <c r="E118" s="11">
        <v>0</v>
      </c>
      <c r="F118" s="11">
        <f t="shared" si="41"/>
        <v>0</v>
      </c>
      <c r="G118" s="11">
        <v>0</v>
      </c>
      <c r="H118" s="11">
        <f t="shared" ref="H118" si="67">D118*G118</f>
        <v>0</v>
      </c>
      <c r="I118" s="11">
        <f t="shared" si="43"/>
        <v>0</v>
      </c>
    </row>
    <row r="119" spans="1:9" ht="28.5" x14ac:dyDescent="0.25">
      <c r="A119" s="17" t="s">
        <v>1</v>
      </c>
      <c r="B119" s="18" t="s">
        <v>24</v>
      </c>
      <c r="C119" s="17" t="s">
        <v>1</v>
      </c>
      <c r="D119" s="19"/>
      <c r="E119" s="19"/>
      <c r="F119" s="20"/>
      <c r="G119" s="19"/>
      <c r="H119" s="20"/>
      <c r="I119" s="20"/>
    </row>
    <row r="120" spans="1:9" x14ac:dyDescent="0.25">
      <c r="A120" s="4" t="s">
        <v>1</v>
      </c>
      <c r="B120" s="14" t="s">
        <v>25</v>
      </c>
      <c r="C120" s="4" t="s">
        <v>26</v>
      </c>
      <c r="D120" s="11">
        <v>154</v>
      </c>
      <c r="E120" s="11">
        <v>0</v>
      </c>
      <c r="F120" s="11">
        <f t="shared" si="41"/>
        <v>0</v>
      </c>
      <c r="G120" s="11">
        <v>0</v>
      </c>
      <c r="H120" s="11">
        <f t="shared" ref="H120" si="68">D120*G120</f>
        <v>0</v>
      </c>
      <c r="I120" s="11">
        <f t="shared" si="43"/>
        <v>0</v>
      </c>
    </row>
    <row r="121" spans="1:9" x14ac:dyDescent="0.25">
      <c r="A121" s="4" t="s">
        <v>1</v>
      </c>
      <c r="B121" s="14" t="s">
        <v>27</v>
      </c>
      <c r="C121" s="4" t="s">
        <v>26</v>
      </c>
      <c r="D121" s="11">
        <v>66</v>
      </c>
      <c r="E121" s="11">
        <v>0</v>
      </c>
      <c r="F121" s="11">
        <f t="shared" si="41"/>
        <v>0</v>
      </c>
      <c r="G121" s="11">
        <v>0</v>
      </c>
      <c r="H121" s="11">
        <f t="shared" ref="H121" si="69">D121*G121</f>
        <v>0</v>
      </c>
      <c r="I121" s="11">
        <f t="shared" si="43"/>
        <v>0</v>
      </c>
    </row>
    <row r="122" spans="1:9" x14ac:dyDescent="0.25">
      <c r="A122" s="17" t="s">
        <v>1</v>
      </c>
      <c r="B122" s="18" t="s">
        <v>116</v>
      </c>
      <c r="C122" s="17" t="s">
        <v>1</v>
      </c>
      <c r="D122" s="19"/>
      <c r="E122" s="19"/>
      <c r="F122" s="20"/>
      <c r="G122" s="19"/>
      <c r="H122" s="20"/>
      <c r="I122" s="20"/>
    </row>
    <row r="123" spans="1:9" x14ac:dyDescent="0.25">
      <c r="A123" s="4" t="s">
        <v>1</v>
      </c>
      <c r="B123" s="14" t="s">
        <v>117</v>
      </c>
      <c r="C123" s="4" t="s">
        <v>31</v>
      </c>
      <c r="D123" s="11">
        <v>67</v>
      </c>
      <c r="E123" s="11">
        <v>0</v>
      </c>
      <c r="F123" s="11">
        <f t="shared" si="41"/>
        <v>0</v>
      </c>
      <c r="G123" s="11">
        <v>0</v>
      </c>
      <c r="H123" s="11">
        <f t="shared" ref="H123" si="70">D123*G123</f>
        <v>0</v>
      </c>
      <c r="I123" s="11">
        <f t="shared" si="43"/>
        <v>0</v>
      </c>
    </row>
    <row r="124" spans="1:9" x14ac:dyDescent="0.25">
      <c r="A124" s="4" t="s">
        <v>1</v>
      </c>
      <c r="B124" s="14" t="s">
        <v>118</v>
      </c>
      <c r="C124" s="4" t="s">
        <v>31</v>
      </c>
      <c r="D124" s="11">
        <v>33</v>
      </c>
      <c r="E124" s="11">
        <v>0</v>
      </c>
      <c r="F124" s="11">
        <f t="shared" si="41"/>
        <v>0</v>
      </c>
      <c r="G124" s="11">
        <v>0</v>
      </c>
      <c r="H124" s="11">
        <f t="shared" ref="H124" si="71">D124*G124</f>
        <v>0</v>
      </c>
      <c r="I124" s="11">
        <f t="shared" si="43"/>
        <v>0</v>
      </c>
    </row>
    <row r="125" spans="1:9" x14ac:dyDescent="0.25">
      <c r="A125" s="17" t="s">
        <v>1</v>
      </c>
      <c r="B125" s="18" t="s">
        <v>28</v>
      </c>
      <c r="C125" s="17" t="s">
        <v>1</v>
      </c>
      <c r="D125" s="19"/>
      <c r="E125" s="19"/>
      <c r="F125" s="20"/>
      <c r="G125" s="19"/>
      <c r="H125" s="20"/>
      <c r="I125" s="20"/>
    </row>
    <row r="126" spans="1:9" x14ac:dyDescent="0.25">
      <c r="A126" s="4" t="s">
        <v>29</v>
      </c>
      <c r="B126" s="14" t="s">
        <v>30</v>
      </c>
      <c r="C126" s="4" t="s">
        <v>31</v>
      </c>
      <c r="D126" s="11">
        <v>294</v>
      </c>
      <c r="E126" s="11">
        <v>0</v>
      </c>
      <c r="F126" s="11">
        <f t="shared" si="41"/>
        <v>0</v>
      </c>
      <c r="G126" s="11">
        <v>0</v>
      </c>
      <c r="H126" s="11">
        <f t="shared" ref="H126" si="72">D126*G126</f>
        <v>0</v>
      </c>
      <c r="I126" s="11">
        <f t="shared" si="43"/>
        <v>0</v>
      </c>
    </row>
    <row r="127" spans="1:9" ht="16.5" x14ac:dyDescent="0.3">
      <c r="A127" s="3" t="s">
        <v>1</v>
      </c>
      <c r="B127" s="15" t="s">
        <v>159</v>
      </c>
      <c r="C127" s="3" t="s">
        <v>1</v>
      </c>
      <c r="D127" s="8"/>
      <c r="E127" s="8"/>
      <c r="F127" s="21">
        <f>SUM(F83:F126)</f>
        <v>0</v>
      </c>
      <c r="G127" s="8"/>
      <c r="H127" s="21">
        <f>SUM(H83:H126)</f>
        <v>0</v>
      </c>
      <c r="I127" s="21">
        <f>SUM(I83:I126)</f>
        <v>0</v>
      </c>
    </row>
    <row r="128" spans="1:9" x14ac:dyDescent="0.25">
      <c r="A128" s="4" t="s">
        <v>1</v>
      </c>
      <c r="B128" s="14" t="s">
        <v>1</v>
      </c>
      <c r="C128" s="4" t="s">
        <v>1</v>
      </c>
      <c r="D128" s="11"/>
      <c r="E128" s="11"/>
      <c r="F128" s="11"/>
      <c r="G128" s="11"/>
      <c r="H128" s="11"/>
      <c r="I128" s="11"/>
    </row>
    <row r="129" spans="1:9" ht="16.5" x14ac:dyDescent="0.3">
      <c r="A129" s="3" t="s">
        <v>1</v>
      </c>
      <c r="B129" s="15" t="s">
        <v>160</v>
      </c>
      <c r="C129" s="3" t="s">
        <v>1</v>
      </c>
      <c r="D129" s="8"/>
      <c r="E129" s="8"/>
      <c r="F129" s="8"/>
      <c r="G129" s="8"/>
      <c r="H129" s="8"/>
      <c r="I129" s="8"/>
    </row>
    <row r="130" spans="1:9" ht="28.5" x14ac:dyDescent="0.25">
      <c r="A130" s="17" t="s">
        <v>1</v>
      </c>
      <c r="B130" s="18" t="s">
        <v>161</v>
      </c>
      <c r="C130" s="17" t="s">
        <v>1</v>
      </c>
      <c r="D130" s="19"/>
      <c r="E130" s="19"/>
      <c r="F130" s="19"/>
      <c r="G130" s="19"/>
      <c r="H130" s="19"/>
      <c r="I130" s="19"/>
    </row>
    <row r="131" spans="1:9" x14ac:dyDescent="0.25">
      <c r="A131" s="4" t="s">
        <v>162</v>
      </c>
      <c r="B131" s="14" t="s">
        <v>163</v>
      </c>
      <c r="C131" s="4" t="s">
        <v>14</v>
      </c>
      <c r="D131" s="11">
        <v>1</v>
      </c>
      <c r="E131" s="11">
        <v>0</v>
      </c>
      <c r="F131" s="11">
        <f t="shared" ref="F131:F146" si="73">D131*E131</f>
        <v>0</v>
      </c>
      <c r="G131" s="11">
        <v>0</v>
      </c>
      <c r="H131" s="11">
        <f t="shared" ref="H131:H146" si="74">D131*G131</f>
        <v>0</v>
      </c>
      <c r="I131" s="11">
        <f t="shared" si="43"/>
        <v>0</v>
      </c>
    </row>
    <row r="132" spans="1:9" x14ac:dyDescent="0.25">
      <c r="A132" s="4" t="s">
        <v>164</v>
      </c>
      <c r="B132" s="14" t="s">
        <v>165</v>
      </c>
      <c r="C132" s="4" t="s">
        <v>14</v>
      </c>
      <c r="D132" s="11">
        <v>2</v>
      </c>
      <c r="E132" s="11">
        <v>0</v>
      </c>
      <c r="F132" s="11">
        <f t="shared" si="73"/>
        <v>0</v>
      </c>
      <c r="G132" s="11">
        <v>0</v>
      </c>
      <c r="H132" s="11">
        <f t="shared" si="74"/>
        <v>0</v>
      </c>
      <c r="I132" s="11">
        <f t="shared" si="43"/>
        <v>0</v>
      </c>
    </row>
    <row r="133" spans="1:9" x14ac:dyDescent="0.25">
      <c r="A133" s="17" t="s">
        <v>1</v>
      </c>
      <c r="B133" s="18" t="s">
        <v>166</v>
      </c>
      <c r="C133" s="17" t="s">
        <v>1</v>
      </c>
      <c r="D133" s="19"/>
      <c r="E133" s="19"/>
      <c r="F133" s="20"/>
      <c r="G133" s="19"/>
      <c r="H133" s="20"/>
      <c r="I133" s="20"/>
    </row>
    <row r="134" spans="1:9" x14ac:dyDescent="0.25">
      <c r="A134" s="4" t="s">
        <v>167</v>
      </c>
      <c r="B134" s="14" t="s">
        <v>111</v>
      </c>
      <c r="C134" s="4" t="s">
        <v>14</v>
      </c>
      <c r="D134" s="11">
        <v>2</v>
      </c>
      <c r="E134" s="11">
        <v>0</v>
      </c>
      <c r="F134" s="11">
        <f t="shared" si="73"/>
        <v>0</v>
      </c>
      <c r="G134" s="11">
        <v>0</v>
      </c>
      <c r="H134" s="11">
        <f t="shared" si="74"/>
        <v>0</v>
      </c>
      <c r="I134" s="11">
        <f t="shared" si="43"/>
        <v>0</v>
      </c>
    </row>
    <row r="135" spans="1:9" x14ac:dyDescent="0.25">
      <c r="A135" s="4" t="s">
        <v>168</v>
      </c>
      <c r="B135" s="14" t="s">
        <v>169</v>
      </c>
      <c r="C135" s="4" t="s">
        <v>14</v>
      </c>
      <c r="D135" s="11">
        <v>2</v>
      </c>
      <c r="E135" s="11">
        <v>0</v>
      </c>
      <c r="F135" s="11">
        <f t="shared" si="73"/>
        <v>0</v>
      </c>
      <c r="G135" s="11">
        <v>0</v>
      </c>
      <c r="H135" s="11">
        <f t="shared" si="74"/>
        <v>0</v>
      </c>
      <c r="I135" s="11">
        <f t="shared" si="43"/>
        <v>0</v>
      </c>
    </row>
    <row r="136" spans="1:9" x14ac:dyDescent="0.25">
      <c r="A136" s="17" t="s">
        <v>1</v>
      </c>
      <c r="B136" s="18" t="s">
        <v>170</v>
      </c>
      <c r="C136" s="17" t="s">
        <v>1</v>
      </c>
      <c r="D136" s="19"/>
      <c r="E136" s="19"/>
      <c r="F136" s="20"/>
      <c r="G136" s="19"/>
      <c r="H136" s="20"/>
      <c r="I136" s="20"/>
    </row>
    <row r="137" spans="1:9" x14ac:dyDescent="0.25">
      <c r="A137" s="4" t="s">
        <v>171</v>
      </c>
      <c r="B137" s="14" t="s">
        <v>111</v>
      </c>
      <c r="C137" s="4" t="s">
        <v>14</v>
      </c>
      <c r="D137" s="11">
        <v>1</v>
      </c>
      <c r="E137" s="11">
        <v>0</v>
      </c>
      <c r="F137" s="11">
        <f t="shared" si="73"/>
        <v>0</v>
      </c>
      <c r="G137" s="11">
        <v>0</v>
      </c>
      <c r="H137" s="11">
        <f t="shared" si="74"/>
        <v>0</v>
      </c>
      <c r="I137" s="11">
        <f t="shared" si="43"/>
        <v>0</v>
      </c>
    </row>
    <row r="138" spans="1:9" x14ac:dyDescent="0.25">
      <c r="A138" s="4" t="s">
        <v>172</v>
      </c>
      <c r="B138" s="14" t="s">
        <v>169</v>
      </c>
      <c r="C138" s="4" t="s">
        <v>14</v>
      </c>
      <c r="D138" s="11">
        <v>1</v>
      </c>
      <c r="E138" s="11">
        <v>0</v>
      </c>
      <c r="F138" s="11">
        <f t="shared" si="73"/>
        <v>0</v>
      </c>
      <c r="G138" s="11">
        <v>0</v>
      </c>
      <c r="H138" s="11">
        <f t="shared" si="74"/>
        <v>0</v>
      </c>
      <c r="I138" s="11">
        <f t="shared" si="43"/>
        <v>0</v>
      </c>
    </row>
    <row r="139" spans="1:9" ht="28.5" x14ac:dyDescent="0.25">
      <c r="A139" s="17" t="s">
        <v>1</v>
      </c>
      <c r="B139" s="18" t="s">
        <v>104</v>
      </c>
      <c r="C139" s="17" t="s">
        <v>1</v>
      </c>
      <c r="D139" s="19"/>
      <c r="E139" s="19"/>
      <c r="F139" s="20"/>
      <c r="G139" s="19"/>
      <c r="H139" s="20"/>
      <c r="I139" s="20"/>
    </row>
    <row r="140" spans="1:9" x14ac:dyDescent="0.25">
      <c r="A140" s="4" t="s">
        <v>173</v>
      </c>
      <c r="B140" s="14" t="s">
        <v>169</v>
      </c>
      <c r="C140" s="4" t="s">
        <v>107</v>
      </c>
      <c r="D140" s="11">
        <v>8</v>
      </c>
      <c r="E140" s="11">
        <v>0</v>
      </c>
      <c r="F140" s="11">
        <f t="shared" si="73"/>
        <v>0</v>
      </c>
      <c r="G140" s="11">
        <v>0</v>
      </c>
      <c r="H140" s="11">
        <f t="shared" si="74"/>
        <v>0</v>
      </c>
      <c r="I140" s="11">
        <f t="shared" si="43"/>
        <v>0</v>
      </c>
    </row>
    <row r="141" spans="1:9" x14ac:dyDescent="0.25">
      <c r="A141" s="4" t="s">
        <v>174</v>
      </c>
      <c r="B141" s="14" t="s">
        <v>111</v>
      </c>
      <c r="C141" s="4" t="s">
        <v>107</v>
      </c>
      <c r="D141" s="11">
        <v>4</v>
      </c>
      <c r="E141" s="11">
        <v>0</v>
      </c>
      <c r="F141" s="11">
        <f t="shared" si="73"/>
        <v>0</v>
      </c>
      <c r="G141" s="11">
        <v>0</v>
      </c>
      <c r="H141" s="11">
        <f t="shared" si="74"/>
        <v>0</v>
      </c>
      <c r="I141" s="11">
        <f t="shared" si="43"/>
        <v>0</v>
      </c>
    </row>
    <row r="142" spans="1:9" x14ac:dyDescent="0.25">
      <c r="A142" s="17" t="s">
        <v>1</v>
      </c>
      <c r="B142" s="18" t="s">
        <v>116</v>
      </c>
      <c r="C142" s="17" t="s">
        <v>1</v>
      </c>
      <c r="D142" s="19"/>
      <c r="E142" s="19"/>
      <c r="F142" s="20"/>
      <c r="G142" s="19"/>
      <c r="H142" s="20"/>
      <c r="I142" s="20"/>
    </row>
    <row r="143" spans="1:9" x14ac:dyDescent="0.25">
      <c r="A143" s="4" t="s">
        <v>1</v>
      </c>
      <c r="B143" s="14" t="s">
        <v>117</v>
      </c>
      <c r="C143" s="4" t="s">
        <v>31</v>
      </c>
      <c r="D143" s="11">
        <v>39</v>
      </c>
      <c r="E143" s="11">
        <v>0</v>
      </c>
      <c r="F143" s="11">
        <f t="shared" si="73"/>
        <v>0</v>
      </c>
      <c r="G143" s="11">
        <v>0</v>
      </c>
      <c r="H143" s="11">
        <f t="shared" si="74"/>
        <v>0</v>
      </c>
      <c r="I143" s="11">
        <f t="shared" si="43"/>
        <v>0</v>
      </c>
    </row>
    <row r="144" spans="1:9" x14ac:dyDescent="0.25">
      <c r="A144" s="4" t="s">
        <v>1</v>
      </c>
      <c r="B144" s="14" t="s">
        <v>118</v>
      </c>
      <c r="C144" s="4" t="s">
        <v>31</v>
      </c>
      <c r="D144" s="11">
        <v>17</v>
      </c>
      <c r="E144" s="11">
        <v>0</v>
      </c>
      <c r="F144" s="11">
        <f t="shared" si="73"/>
        <v>0</v>
      </c>
      <c r="G144" s="11">
        <v>0</v>
      </c>
      <c r="H144" s="11">
        <f t="shared" si="74"/>
        <v>0</v>
      </c>
      <c r="I144" s="11">
        <f t="shared" si="43"/>
        <v>0</v>
      </c>
    </row>
    <row r="145" spans="1:9" x14ac:dyDescent="0.25">
      <c r="A145" s="17" t="s">
        <v>1</v>
      </c>
      <c r="B145" s="18" t="s">
        <v>28</v>
      </c>
      <c r="C145" s="17" t="s">
        <v>1</v>
      </c>
      <c r="D145" s="19"/>
      <c r="E145" s="19"/>
      <c r="F145" s="20"/>
      <c r="G145" s="19"/>
      <c r="H145" s="20"/>
      <c r="I145" s="20"/>
    </row>
    <row r="146" spans="1:9" x14ac:dyDescent="0.25">
      <c r="A146" s="4" t="s">
        <v>29</v>
      </c>
      <c r="B146" s="14" t="s">
        <v>30</v>
      </c>
      <c r="C146" s="4" t="s">
        <v>31</v>
      </c>
      <c r="D146" s="11">
        <v>39</v>
      </c>
      <c r="E146" s="11">
        <v>0</v>
      </c>
      <c r="F146" s="11">
        <f t="shared" si="73"/>
        <v>0</v>
      </c>
      <c r="G146" s="11">
        <v>0</v>
      </c>
      <c r="H146" s="11">
        <f t="shared" si="74"/>
        <v>0</v>
      </c>
      <c r="I146" s="11">
        <f t="shared" si="43"/>
        <v>0</v>
      </c>
    </row>
    <row r="147" spans="1:9" ht="16.5" x14ac:dyDescent="0.3">
      <c r="A147" s="3" t="s">
        <v>1</v>
      </c>
      <c r="B147" s="15" t="s">
        <v>175</v>
      </c>
      <c r="C147" s="3" t="s">
        <v>1</v>
      </c>
      <c r="D147" s="8"/>
      <c r="E147" s="8"/>
      <c r="F147" s="21">
        <f>SUM(F131:F146)</f>
        <v>0</v>
      </c>
      <c r="G147" s="8"/>
      <c r="H147" s="21">
        <f>SUM(H131:H146)</f>
        <v>0</v>
      </c>
      <c r="I147" s="21">
        <f>SUM(I131:I146)</f>
        <v>0</v>
      </c>
    </row>
    <row r="148" spans="1:9" x14ac:dyDescent="0.25">
      <c r="A148" s="4" t="s">
        <v>1</v>
      </c>
      <c r="B148" s="14" t="s">
        <v>1</v>
      </c>
      <c r="C148" s="4" t="s">
        <v>1</v>
      </c>
      <c r="D148" s="11"/>
      <c r="E148" s="11"/>
      <c r="F148" s="11"/>
      <c r="G148" s="11"/>
      <c r="H148" s="11"/>
      <c r="I148" s="11"/>
    </row>
    <row r="149" spans="1:9" ht="16.5" x14ac:dyDescent="0.3">
      <c r="A149" s="3" t="s">
        <v>1</v>
      </c>
      <c r="B149" s="15" t="s">
        <v>176</v>
      </c>
      <c r="C149" s="3" t="s">
        <v>1</v>
      </c>
      <c r="D149" s="8"/>
      <c r="E149" s="8"/>
      <c r="F149" s="8"/>
      <c r="G149" s="8"/>
      <c r="H149" s="8"/>
      <c r="I149" s="8"/>
    </row>
    <row r="150" spans="1:9" x14ac:dyDescent="0.25">
      <c r="A150" s="4" t="s">
        <v>1</v>
      </c>
      <c r="B150" s="14" t="s">
        <v>177</v>
      </c>
      <c r="C150" s="4" t="s">
        <v>1</v>
      </c>
      <c r="D150" s="11"/>
      <c r="E150" s="11"/>
      <c r="F150" s="11"/>
      <c r="G150" s="11"/>
      <c r="H150" s="11"/>
      <c r="I150" s="11"/>
    </row>
    <row r="151" spans="1:9" x14ac:dyDescent="0.25">
      <c r="A151" s="4" t="s">
        <v>1</v>
      </c>
      <c r="B151" s="14" t="s">
        <v>178</v>
      </c>
      <c r="C151" s="4" t="s">
        <v>14</v>
      </c>
      <c r="D151" s="11">
        <v>1</v>
      </c>
      <c r="E151" s="11">
        <v>0</v>
      </c>
      <c r="F151" s="11">
        <f t="shared" ref="F151:F153" si="75">D151*E151</f>
        <v>0</v>
      </c>
      <c r="G151" s="11">
        <v>0</v>
      </c>
      <c r="H151" s="11">
        <f t="shared" ref="H151:H153" si="76">D151*G151</f>
        <v>0</v>
      </c>
      <c r="I151" s="11">
        <f t="shared" ref="I151:I153" si="77">F151+H151</f>
        <v>0</v>
      </c>
    </row>
    <row r="152" spans="1:9" x14ac:dyDescent="0.25">
      <c r="A152" s="4" t="s">
        <v>1</v>
      </c>
      <c r="B152" s="14" t="s">
        <v>179</v>
      </c>
      <c r="C152" s="4" t="s">
        <v>14</v>
      </c>
      <c r="D152" s="11">
        <v>1</v>
      </c>
      <c r="E152" s="11">
        <v>0</v>
      </c>
      <c r="F152" s="11">
        <f t="shared" si="75"/>
        <v>0</v>
      </c>
      <c r="G152" s="11">
        <v>0</v>
      </c>
      <c r="H152" s="11">
        <f t="shared" si="76"/>
        <v>0</v>
      </c>
      <c r="I152" s="11">
        <f t="shared" si="77"/>
        <v>0</v>
      </c>
    </row>
    <row r="153" spans="1:9" x14ac:dyDescent="0.25">
      <c r="A153" s="4" t="s">
        <v>1</v>
      </c>
      <c r="B153" s="14" t="s">
        <v>180</v>
      </c>
      <c r="C153" s="4" t="s">
        <v>14</v>
      </c>
      <c r="D153" s="11">
        <v>1</v>
      </c>
      <c r="E153" s="11">
        <v>0</v>
      </c>
      <c r="F153" s="11">
        <f t="shared" si="75"/>
        <v>0</v>
      </c>
      <c r="G153" s="11">
        <v>0</v>
      </c>
      <c r="H153" s="11">
        <f t="shared" si="76"/>
        <v>0</v>
      </c>
      <c r="I153" s="11">
        <f t="shared" si="77"/>
        <v>0</v>
      </c>
    </row>
    <row r="154" spans="1:9" ht="16.5" x14ac:dyDescent="0.3">
      <c r="A154" s="3" t="s">
        <v>1</v>
      </c>
      <c r="B154" s="15" t="s">
        <v>181</v>
      </c>
      <c r="C154" s="3" t="s">
        <v>1</v>
      </c>
      <c r="D154" s="8"/>
      <c r="E154" s="8"/>
      <c r="F154" s="21">
        <f>SUM(F150:F153)</f>
        <v>0</v>
      </c>
      <c r="G154" s="8"/>
      <c r="H154" s="21">
        <f>SUM(H150:H153)</f>
        <v>0</v>
      </c>
      <c r="I154" s="21">
        <f>SUM(I150:I153)</f>
        <v>0</v>
      </c>
    </row>
    <row r="155" spans="1:9" x14ac:dyDescent="0.25">
      <c r="A155" s="4" t="s">
        <v>1</v>
      </c>
      <c r="B155" s="14" t="s">
        <v>1</v>
      </c>
      <c r="C155" s="4" t="s">
        <v>1</v>
      </c>
      <c r="D155" s="11"/>
      <c r="E155" s="11"/>
      <c r="F155" s="11"/>
      <c r="G155" s="11"/>
      <c r="H155" s="11"/>
      <c r="I155" s="11"/>
    </row>
    <row r="156" spans="1:9" ht="16.5" x14ac:dyDescent="0.3">
      <c r="A156" s="3" t="s">
        <v>1</v>
      </c>
      <c r="B156" s="15" t="s">
        <v>182</v>
      </c>
      <c r="C156" s="3" t="s">
        <v>1</v>
      </c>
      <c r="D156" s="8"/>
      <c r="E156" s="8"/>
      <c r="F156" s="8"/>
      <c r="G156" s="8"/>
      <c r="H156" s="8"/>
      <c r="I156" s="8"/>
    </row>
    <row r="157" spans="1:9" x14ac:dyDescent="0.25">
      <c r="A157" s="9" t="s">
        <v>1</v>
      </c>
      <c r="B157" s="12" t="s">
        <v>183</v>
      </c>
      <c r="C157" s="9" t="s">
        <v>1</v>
      </c>
      <c r="D157" s="10"/>
      <c r="E157" s="10"/>
      <c r="F157" s="10"/>
      <c r="G157" s="10"/>
      <c r="H157" s="10"/>
      <c r="I157" s="10"/>
    </row>
    <row r="158" spans="1:9" x14ac:dyDescent="0.25">
      <c r="A158" s="4" t="s">
        <v>1</v>
      </c>
      <c r="B158" s="14" t="s">
        <v>184</v>
      </c>
      <c r="C158" s="4" t="s">
        <v>185</v>
      </c>
      <c r="D158" s="11">
        <v>20</v>
      </c>
      <c r="E158" s="11">
        <v>0</v>
      </c>
      <c r="F158" s="11">
        <f t="shared" ref="F158:F165" si="78">D158*E158</f>
        <v>0</v>
      </c>
      <c r="G158" s="11">
        <v>0</v>
      </c>
      <c r="H158" s="11">
        <f t="shared" ref="H158:H165" si="79">D158*G158</f>
        <v>0</v>
      </c>
      <c r="I158" s="11">
        <f t="shared" ref="I158:I165" si="80">F158+H158</f>
        <v>0</v>
      </c>
    </row>
    <row r="159" spans="1:9" x14ac:dyDescent="0.25">
      <c r="A159" s="4" t="s">
        <v>1</v>
      </c>
      <c r="B159" s="14" t="s">
        <v>186</v>
      </c>
      <c r="C159" s="4" t="s">
        <v>185</v>
      </c>
      <c r="D159" s="11">
        <v>30</v>
      </c>
      <c r="E159" s="11">
        <v>0</v>
      </c>
      <c r="F159" s="11">
        <f t="shared" si="78"/>
        <v>0</v>
      </c>
      <c r="G159" s="11">
        <v>0</v>
      </c>
      <c r="H159" s="11">
        <f t="shared" si="79"/>
        <v>0</v>
      </c>
      <c r="I159" s="11">
        <f t="shared" si="80"/>
        <v>0</v>
      </c>
    </row>
    <row r="160" spans="1:9" x14ac:dyDescent="0.25">
      <c r="A160" s="4" t="s">
        <v>1</v>
      </c>
      <c r="B160" s="14" t="s">
        <v>187</v>
      </c>
      <c r="C160" s="4" t="s">
        <v>185</v>
      </c>
      <c r="D160" s="11">
        <v>4</v>
      </c>
      <c r="E160" s="11">
        <v>0</v>
      </c>
      <c r="F160" s="11">
        <f t="shared" si="78"/>
        <v>0</v>
      </c>
      <c r="G160" s="11">
        <v>0</v>
      </c>
      <c r="H160" s="11">
        <f t="shared" si="79"/>
        <v>0</v>
      </c>
      <c r="I160" s="11">
        <f t="shared" si="80"/>
        <v>0</v>
      </c>
    </row>
    <row r="161" spans="1:9" x14ac:dyDescent="0.25">
      <c r="A161" s="4" t="s">
        <v>1</v>
      </c>
      <c r="B161" s="14" t="s">
        <v>188</v>
      </c>
      <c r="C161" s="4" t="s">
        <v>185</v>
      </c>
      <c r="D161" s="11">
        <v>8</v>
      </c>
      <c r="E161" s="11">
        <v>0</v>
      </c>
      <c r="F161" s="11">
        <f t="shared" si="78"/>
        <v>0</v>
      </c>
      <c r="G161" s="11">
        <v>0</v>
      </c>
      <c r="H161" s="11">
        <f t="shared" si="79"/>
        <v>0</v>
      </c>
      <c r="I161" s="11">
        <f t="shared" si="80"/>
        <v>0</v>
      </c>
    </row>
    <row r="162" spans="1:9" x14ac:dyDescent="0.25">
      <c r="A162" s="4" t="s">
        <v>1</v>
      </c>
      <c r="B162" s="14" t="s">
        <v>189</v>
      </c>
      <c r="C162" s="4" t="s">
        <v>185</v>
      </c>
      <c r="D162" s="11">
        <v>12</v>
      </c>
      <c r="E162" s="11">
        <v>0</v>
      </c>
      <c r="F162" s="11">
        <f t="shared" si="78"/>
        <v>0</v>
      </c>
      <c r="G162" s="11">
        <v>0</v>
      </c>
      <c r="H162" s="11">
        <f t="shared" si="79"/>
        <v>0</v>
      </c>
      <c r="I162" s="11">
        <f t="shared" si="80"/>
        <v>0</v>
      </c>
    </row>
    <row r="163" spans="1:9" x14ac:dyDescent="0.25">
      <c r="A163" s="4" t="s">
        <v>1</v>
      </c>
      <c r="B163" s="14" t="s">
        <v>190</v>
      </c>
      <c r="C163" s="4" t="s">
        <v>191</v>
      </c>
      <c r="D163" s="11">
        <v>1</v>
      </c>
      <c r="E163" s="11">
        <v>0</v>
      </c>
      <c r="F163" s="11">
        <f t="shared" si="78"/>
        <v>0</v>
      </c>
      <c r="G163" s="11">
        <v>0</v>
      </c>
      <c r="H163" s="11">
        <f t="shared" si="79"/>
        <v>0</v>
      </c>
      <c r="I163" s="11">
        <f t="shared" si="80"/>
        <v>0</v>
      </c>
    </row>
    <row r="164" spans="1:9" x14ac:dyDescent="0.25">
      <c r="A164" s="4" t="s">
        <v>1</v>
      </c>
      <c r="B164" s="14" t="s">
        <v>192</v>
      </c>
      <c r="C164" s="4" t="s">
        <v>191</v>
      </c>
      <c r="D164" s="11">
        <v>1</v>
      </c>
      <c r="E164" s="11">
        <v>0</v>
      </c>
      <c r="F164" s="11">
        <f t="shared" si="78"/>
        <v>0</v>
      </c>
      <c r="G164" s="11">
        <v>0</v>
      </c>
      <c r="H164" s="11">
        <f t="shared" si="79"/>
        <v>0</v>
      </c>
      <c r="I164" s="11">
        <f t="shared" si="80"/>
        <v>0</v>
      </c>
    </row>
    <row r="165" spans="1:9" x14ac:dyDescent="0.25">
      <c r="A165" s="4" t="s">
        <v>1</v>
      </c>
      <c r="B165" s="14" t="s">
        <v>193</v>
      </c>
      <c r="C165" s="4" t="s">
        <v>191</v>
      </c>
      <c r="D165" s="11">
        <v>1</v>
      </c>
      <c r="E165" s="11">
        <v>0</v>
      </c>
      <c r="F165" s="11">
        <f t="shared" si="78"/>
        <v>0</v>
      </c>
      <c r="G165" s="11">
        <v>0</v>
      </c>
      <c r="H165" s="11">
        <f t="shared" si="79"/>
        <v>0</v>
      </c>
      <c r="I165" s="11">
        <f t="shared" si="80"/>
        <v>0</v>
      </c>
    </row>
    <row r="166" spans="1:9" x14ac:dyDescent="0.25">
      <c r="A166" s="4" t="s">
        <v>1</v>
      </c>
      <c r="B166" s="14" t="s">
        <v>194</v>
      </c>
      <c r="C166" s="4" t="s">
        <v>1</v>
      </c>
      <c r="D166" s="11"/>
      <c r="E166" s="11"/>
      <c r="F166" s="11"/>
      <c r="G166" s="11"/>
      <c r="H166" s="11"/>
      <c r="I166" s="11"/>
    </row>
    <row r="167" spans="1:9" ht="16.5" x14ac:dyDescent="0.3">
      <c r="A167" s="3" t="s">
        <v>1</v>
      </c>
      <c r="B167" s="15" t="s">
        <v>195</v>
      </c>
      <c r="C167" s="3" t="s">
        <v>1</v>
      </c>
      <c r="D167" s="8"/>
      <c r="E167" s="8"/>
      <c r="F167" s="21">
        <f>SUM(F158:F166)</f>
        <v>0</v>
      </c>
      <c r="G167" s="8"/>
      <c r="H167" s="21">
        <f>SUM(H158:H166)</f>
        <v>0</v>
      </c>
      <c r="I167" s="21">
        <f>SUM(I158:I166)</f>
        <v>0</v>
      </c>
    </row>
    <row r="168" spans="1:9" x14ac:dyDescent="0.25">
      <c r="A168" s="4" t="s">
        <v>1</v>
      </c>
      <c r="B168" s="14" t="s">
        <v>1</v>
      </c>
      <c r="C168" s="4" t="s">
        <v>1</v>
      </c>
      <c r="D168" s="11"/>
      <c r="E168" s="11"/>
      <c r="F168" s="11"/>
      <c r="G168" s="11"/>
      <c r="H168" s="11"/>
      <c r="I168" s="11"/>
    </row>
    <row r="169" spans="1:9" x14ac:dyDescent="0.25">
      <c r="A169" s="4" t="s">
        <v>1</v>
      </c>
      <c r="B169" s="14" t="s">
        <v>1</v>
      </c>
      <c r="C169" s="4" t="s">
        <v>1</v>
      </c>
      <c r="D169" s="11"/>
      <c r="E169" s="11"/>
      <c r="F169" s="11"/>
      <c r="G169" s="11"/>
      <c r="H169" s="11"/>
      <c r="I169" s="11"/>
    </row>
    <row r="170" spans="1:9" x14ac:dyDescent="0.25">
      <c r="A170" s="4" t="s">
        <v>1</v>
      </c>
      <c r="B170" s="14" t="s">
        <v>1</v>
      </c>
      <c r="C170" s="4" t="s">
        <v>1</v>
      </c>
      <c r="D170" s="11"/>
      <c r="E170" s="11"/>
      <c r="F170" s="11"/>
      <c r="G170" s="11"/>
      <c r="H170" s="11"/>
      <c r="I170" s="11"/>
    </row>
  </sheetData>
  <pageMargins left="0.7" right="0.7" top="0.78740157499999996" bottom="0.78740157499999996" header="0.3" footer="0.3"/>
  <pageSetup paperSize="9" scale="65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Specifikace</vt:lpstr>
      <vt:lpstr>Specifikace!Oblast_tisku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2018-09-13T16:39:37Z</cp:lastPrinted>
  <dcterms:created xsi:type="dcterms:W3CDTF">2018-09-13T14:53:07Z</dcterms:created>
  <dcterms:modified xsi:type="dcterms:W3CDTF">2019-02-19T11:36:34Z</dcterms:modified>
</cp:coreProperties>
</file>