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035" windowHeight="8955"/>
  </bookViews>
  <sheets>
    <sheet name="1" sheetId="1" r:id="rId1"/>
  </sheets>
  <calcPr calcId="125725" iterateCount="1"/>
</workbook>
</file>

<file path=xl/calcChain.xml><?xml version="1.0" encoding="utf-8"?>
<calcChain xmlns="http://schemas.openxmlformats.org/spreadsheetml/2006/main">
  <c r="G33" i="1"/>
  <c r="G32"/>
  <c r="G31"/>
  <c r="G30"/>
  <c r="G29" s="1"/>
  <c r="G28"/>
  <c r="G27"/>
  <c r="G26"/>
  <c r="G25"/>
  <c r="G24"/>
  <c r="G23"/>
  <c r="G22"/>
  <c r="G21"/>
  <c r="G20"/>
  <c r="G19"/>
  <c r="G18"/>
  <c r="G14" s="1"/>
  <c r="G17"/>
  <c r="G16"/>
  <c r="G15"/>
  <c r="G13"/>
  <c r="G12"/>
  <c r="G11"/>
  <c r="G10" s="1"/>
  <c r="G34" l="1"/>
</calcChain>
</file>

<file path=xl/sharedStrings.xml><?xml version="1.0" encoding="utf-8"?>
<sst xmlns="http://schemas.openxmlformats.org/spreadsheetml/2006/main" count="93" uniqueCount="75">
  <si>
    <t xml:space="preserve">ROZPOČET  </t>
  </si>
  <si>
    <t xml:space="preserve">Objekt:   </t>
  </si>
  <si>
    <t xml:space="preserve">JKSO:   </t>
  </si>
  <si>
    <t xml:space="preserve">Část:   </t>
  </si>
  <si>
    <t xml:space="preserve">EČO:   </t>
  </si>
  <si>
    <t xml:space="preserve">Objednatel:   </t>
  </si>
  <si>
    <t xml:space="preserve">Zpracoval:   </t>
  </si>
  <si>
    <t xml:space="preserve">Zhotovitel:   </t>
  </si>
  <si>
    <t>Datum:   7.8.2019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</si>
  <si>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</si>
  <si>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</si>
  <si>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</si>
  <si>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</si>
  <si>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</si>
  <si>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</si>
  <si>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</si>
  <si>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</si>
  <si>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</si>
  <si>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</si>
  <si>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</si>
  <si>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</si>
  <si>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</si>
  <si>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</si>
  <si>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m2</t>
  </si>
  <si>
    <t>762</t>
  </si>
  <si>
    <t>Konstrukce tesařské</t>
  </si>
  <si>
    <t>m</t>
  </si>
  <si>
    <t>762342214</t>
  </si>
  <si>
    <t>Zřízení laťování na střechách jednoduchých sklonu do 60° osové vzdálenosti do 360 mm</t>
  </si>
  <si>
    <t>762342451</t>
  </si>
  <si>
    <t>Montáž kontralatě</t>
  </si>
  <si>
    <t>762342812</t>
  </si>
  <si>
    <t>Demontáž laťování střech z latí při osové vzdálenosti do 0,50 m</t>
  </si>
  <si>
    <t>764</t>
  </si>
  <si>
    <t>Konstrukce klempířské</t>
  </si>
  <si>
    <t>764172074</t>
  </si>
  <si>
    <t>Krytina  lemování komínu  sklon do 30°</t>
  </si>
  <si>
    <t>764322220</t>
  </si>
  <si>
    <t xml:space="preserve">Oplechování okapnice pod folii </t>
  </si>
  <si>
    <t>764352211</t>
  </si>
  <si>
    <t>Montáž žlab Pz podokapní půlkruhový</t>
  </si>
  <si>
    <t>764352213</t>
  </si>
  <si>
    <t>Montáž žlab Pz podokapní - čela půlkruhové</t>
  </si>
  <si>
    <t>kus</t>
  </si>
  <si>
    <t>764352215</t>
  </si>
  <si>
    <t>Montáž žlab Pz podokapní - háky půlkruhové</t>
  </si>
  <si>
    <t>764352810</t>
  </si>
  <si>
    <t>Demontáž žlab podokapní půlkruhový rovný rš 330 mm do 30°</t>
  </si>
  <si>
    <t>764359239</t>
  </si>
  <si>
    <t xml:space="preserve">Montáž žlab Pz podokapní - kotlík </t>
  </si>
  <si>
    <t>764391210</t>
  </si>
  <si>
    <t>Střešní prvky Pz - závětrná lišta rš 250 mm</t>
  </si>
  <si>
    <t>764391230</t>
  </si>
  <si>
    <t>Střešní prvky Pz - závětrná lišta rš 400 mm</t>
  </si>
  <si>
    <t>764393230</t>
  </si>
  <si>
    <t>Střešní prvky Pz - přechodová lišta rš 400 mm</t>
  </si>
  <si>
    <t>764410230</t>
  </si>
  <si>
    <t xml:space="preserve">Oplechování okapnice pod lepenku rš 200 mm </t>
  </si>
  <si>
    <t>764455201</t>
  </si>
  <si>
    <t>Montáž Pz odpad trouby kruhové D 100 mm</t>
  </si>
  <si>
    <t>764456211</t>
  </si>
  <si>
    <t>Montáž Pz zděře kruhové</t>
  </si>
  <si>
    <t>764456242</t>
  </si>
  <si>
    <t>Montáž Pz kolena horní kruhová D 100 mm</t>
  </si>
  <si>
    <t>765</t>
  </si>
  <si>
    <t>Krytiny tvrdé</t>
  </si>
  <si>
    <t>765311810</t>
  </si>
  <si>
    <t>Demontáž krytiny  do suti</t>
  </si>
  <si>
    <t>765313111</t>
  </si>
  <si>
    <t xml:space="preserve">Krytina keramická  jednoduchá střecha taška drážková </t>
  </si>
  <si>
    <t>765313311</t>
  </si>
  <si>
    <t>Krytina keramická  hřeben z hřebenáčů drážkových na sucho větrací pás s kartáčem 60 mm</t>
  </si>
  <si>
    <t>765901141</t>
  </si>
  <si>
    <t>Zakrytí šikmých střech podstřešní hydroizolační folie 135</t>
  </si>
  <si>
    <t>Celkem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</si>
</sst>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</numFmts>
  <fonts count="8">
    <font>
      <sz val="8"/>
      <name val="MS Sans Serif"/>
      <charset val="1"/>
    </font>
    <font>
      <b/>
      <sz val="14"/>
      <color indexed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YR"/>
      <charset val="238"/>
    </font>
    <font>
      <b/>
      <u/>
      <sz val="8"/>
      <color indexed="10"/>
      <name val="Arial CE"/>
      <family val="2"/>
      <charset val="238"/>
    </font>
    <font>
      <sz val="8"/>
      <name val="MS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Alignment="0">
      <alignment vertical="top" wrapText="1"/>
      <protection locked="0"/>
    </xf>
    <xf numFmtId="43" fontId="7" fillId="0" borderId="0" applyFont="0" applyFill="0" applyBorder="0" applyAlignment="0" applyProtection="0"/>
  </cellStyleXfs>
  <cellXfs count="37">
    <xf numFmtId="0" fontId="0" fillId="0" borderId="0" xfId="0" applyAlignment="1" applyProtection="1"/>
    <xf numFmtId="0" fontId="0" fillId="0" borderId="0" xfId="1" applyFont="1" applyAlignment="1">
      <alignment horizontal="left" vertical="top"/>
      <protection locked="0"/>
    </xf>
    <xf numFmtId="164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5" fontId="0" fillId="0" borderId="0" xfId="0" applyNumberFormat="1" applyAlignment="1">
      <alignment horizontal="right" vertical="top"/>
      <protection locked="0"/>
    </xf>
    <xf numFmtId="166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164" fontId="3" fillId="0" borderId="0" xfId="0" applyNumberFormat="1" applyFont="1" applyAlignment="1">
      <alignment horizontal="center"/>
      <protection locked="0"/>
    </xf>
    <xf numFmtId="0" fontId="3" fillId="0" borderId="0" xfId="0" applyFont="1" applyAlignment="1">
      <alignment horizontal="left" wrapText="1"/>
      <protection locked="0"/>
    </xf>
    <xf numFmtId="165" fontId="3" fillId="0" borderId="0" xfId="0" applyNumberFormat="1" applyFont="1" applyAlignment="1">
      <alignment horizontal="right"/>
      <protection locked="0"/>
    </xf>
    <xf numFmtId="166" fontId="3" fillId="0" borderId="0" xfId="0" applyNumberFormat="1" applyFont="1" applyAlignment="1">
      <alignment horizontal="right"/>
      <protection locked="0"/>
    </xf>
    <xf numFmtId="164" fontId="4" fillId="0" borderId="2" xfId="0" applyNumberFormat="1" applyFont="1" applyBorder="1" applyAlignment="1">
      <alignment horizontal="center"/>
      <protection locked="0"/>
    </xf>
    <xf numFmtId="0" fontId="4" fillId="0" borderId="3" xfId="0" applyFont="1" applyBorder="1" applyAlignment="1">
      <alignment horizontal="left" wrapText="1"/>
      <protection locked="0"/>
    </xf>
    <xf numFmtId="165" fontId="4" fillId="0" borderId="3" xfId="0" applyNumberFormat="1" applyFont="1" applyBorder="1" applyAlignment="1">
      <alignment horizontal="right"/>
      <protection locked="0"/>
    </xf>
    <xf numFmtId="166" fontId="4" fillId="0" borderId="3" xfId="0" applyNumberFormat="1" applyFont="1" applyBorder="1" applyAlignment="1">
      <alignment horizontal="right"/>
      <protection locked="0"/>
    </xf>
    <xf numFmtId="164" fontId="4" fillId="0" borderId="4" xfId="0" applyNumberFormat="1" applyFont="1" applyBorder="1" applyAlignment="1">
      <alignment horizontal="center"/>
      <protection locked="0"/>
    </xf>
    <xf numFmtId="0" fontId="4" fillId="0" borderId="5" xfId="0" applyFont="1" applyBorder="1" applyAlignment="1">
      <alignment horizontal="left" wrapText="1"/>
      <protection locked="0"/>
    </xf>
    <xf numFmtId="165" fontId="4" fillId="0" borderId="5" xfId="0" applyNumberFormat="1" applyFont="1" applyBorder="1" applyAlignment="1">
      <alignment horizontal="right"/>
      <protection locked="0"/>
    </xf>
    <xf numFmtId="166" fontId="4" fillId="0" borderId="5" xfId="0" applyNumberFormat="1" applyFont="1" applyBorder="1" applyAlignment="1">
      <alignment horizontal="right"/>
      <protection locked="0"/>
    </xf>
    <xf numFmtId="164" fontId="4" fillId="0" borderId="6" xfId="0" applyNumberFormat="1" applyFont="1" applyBorder="1" applyAlignment="1">
      <alignment horizontal="center"/>
      <protection locked="0"/>
    </xf>
    <xf numFmtId="0" fontId="4" fillId="0" borderId="7" xfId="0" applyFont="1" applyBorder="1" applyAlignment="1">
      <alignment horizontal="left" wrapText="1"/>
      <protection locked="0"/>
    </xf>
    <xf numFmtId="165" fontId="4" fillId="0" borderId="7" xfId="0" applyNumberFormat="1" applyFont="1" applyBorder="1" applyAlignment="1">
      <alignment horizontal="right"/>
      <protection locked="0"/>
    </xf>
    <xf numFmtId="166" fontId="4" fillId="0" borderId="7" xfId="0" applyNumberFormat="1" applyFont="1" applyBorder="1" applyAlignment="1">
      <alignment horizontal="right"/>
      <protection locked="0"/>
    </xf>
    <xf numFmtId="164" fontId="4" fillId="0" borderId="8" xfId="0" applyNumberFormat="1" applyFont="1" applyBorder="1" applyAlignment="1">
      <alignment horizontal="center"/>
      <protection locked="0"/>
    </xf>
    <xf numFmtId="0" fontId="4" fillId="0" borderId="9" xfId="0" applyFont="1" applyBorder="1" applyAlignment="1">
      <alignment horizontal="left" wrapText="1"/>
      <protection locked="0"/>
    </xf>
    <xf numFmtId="165" fontId="4" fillId="0" borderId="9" xfId="0" applyNumberFormat="1" applyFont="1" applyBorder="1" applyAlignment="1">
      <alignment horizontal="right"/>
      <protection locked="0"/>
    </xf>
    <xf numFmtId="166" fontId="4" fillId="0" borderId="9" xfId="0" applyNumberFormat="1" applyFont="1" applyBorder="1" applyAlignment="1">
      <alignment horizontal="right"/>
      <protection locked="0"/>
    </xf>
    <xf numFmtId="164" fontId="6" fillId="0" borderId="0" xfId="0" applyNumberFormat="1" applyFont="1" applyAlignment="1">
      <alignment horizontal="center"/>
      <protection locked="0"/>
    </xf>
    <xf numFmtId="0" fontId="6" fillId="0" borderId="0" xfId="0" applyFont="1" applyAlignment="1">
      <alignment horizontal="left" wrapText="1"/>
      <protection locked="0"/>
    </xf>
    <xf numFmtId="165" fontId="6" fillId="0" borderId="0" xfId="0" applyNumberFormat="1" applyFont="1" applyAlignment="1">
      <alignment horizontal="right"/>
      <protection locked="0"/>
    </xf>
    <xf numFmtId="166" fontId="6" fillId="0" borderId="0" xfId="0" applyNumberFormat="1" applyFont="1" applyAlignment="1">
      <alignment horizontal="right"/>
      <protection locked="0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workbookViewId="0">
      <selection activeCell="I24" sqref="I24"/>
    </sheetView>
  </sheetViews>
  <sheetFormatPr defaultColWidth="10.6640625" defaultRowHeight="12" customHeight="1"/>
  <cols>
    <col min="1" max="1" width="4" style="2" customWidth="1"/>
    <col min="2" max="2" width="12.1640625" style="3" customWidth="1"/>
    <col min="3" max="3" width="56.83203125" style="3" customWidth="1"/>
    <col min="4" max="4" width="5.6640625" style="3" customWidth="1"/>
    <col min="5" max="5" width="11.5" style="4" customWidth="1"/>
    <col min="6" max="6" width="11.6640625" style="5" customWidth="1"/>
    <col min="7" max="7" width="14" style="5" customWidth="1"/>
    <col min="8" max="16384" width="10.6640625" style="1"/>
  </cols>
  <sheetData>
    <row r="1" spans="1:7" s="6" customFormat="1" ht="17.25" customHeight="1">
      <c r="A1" s="7" t="s">
        <v>0</v>
      </c>
      <c r="B1" s="8"/>
      <c r="C1" s="8"/>
      <c r="D1" s="8"/>
      <c r="E1" s="8"/>
      <c r="F1" s="8"/>
      <c r="G1" s="8"/>
    </row>
    <row r="2" spans="1:7" s="6" customFormat="1" ht="12.75" customHeight="1">
      <c r="A2" s="9" t="s">
        <v>1</v>
      </c>
      <c r="B2" s="8"/>
      <c r="C2" s="8"/>
      <c r="D2" s="8"/>
      <c r="E2" s="10" t="s">
        <v>2</v>
      </c>
      <c r="F2" s="8"/>
      <c r="G2" s="8"/>
    </row>
    <row r="3" spans="1:7" s="6" customFormat="1" ht="12.75" customHeight="1">
      <c r="A3" s="9" t="s">
        <v>3</v>
      </c>
      <c r="B3" s="8"/>
      <c r="C3" s="8"/>
      <c r="D3" s="8"/>
      <c r="E3" s="10" t="s">
        <v>4</v>
      </c>
      <c r="F3" s="8"/>
      <c r="G3" s="8"/>
    </row>
    <row r="4" spans="1:7" s="6" customFormat="1" ht="12.75" customHeight="1">
      <c r="A4" s="10" t="s">
        <v>5</v>
      </c>
      <c r="B4" s="8"/>
      <c r="C4" s="8"/>
      <c r="D4" s="8"/>
      <c r="E4" s="10" t="s">
        <v>6</v>
      </c>
      <c r="F4" s="8"/>
      <c r="G4" s="8"/>
    </row>
    <row r="5" spans="1:7" s="6" customFormat="1" ht="12.75" customHeight="1">
      <c r="A5" s="10" t="s">
        <v>7</v>
      </c>
      <c r="B5" s="8"/>
      <c r="C5" s="8"/>
      <c r="D5" s="8"/>
      <c r="E5" s="10" t="s">
        <v>8</v>
      </c>
      <c r="F5" s="8"/>
      <c r="G5" s="8"/>
    </row>
    <row r="6" spans="1:7" s="6" customFormat="1" ht="6" customHeight="1" thickBot="1">
      <c r="A6" s="8"/>
      <c r="B6" s="8"/>
      <c r="C6" s="8"/>
      <c r="D6" s="8"/>
      <c r="E6" s="8"/>
      <c r="F6" s="8"/>
      <c r="G6" s="8"/>
    </row>
    <row r="7" spans="1:7" s="6" customFormat="1" ht="28.5" customHeight="1" thickBot="1">
      <c r="A7" s="11" t="s">
        <v>9</v>
      </c>
      <c r="B7" s="11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</row>
    <row r="8" spans="1:7" s="6" customFormat="1" ht="12.75" customHeight="1" thickBot="1">
      <c r="A8" s="11" t="s">
        <v>16</v>
      </c>
      <c r="B8" s="11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22</v>
      </c>
    </row>
    <row r="9" spans="1:7" s="6" customFormat="1" ht="9.75" customHeight="1">
      <c r="A9" s="12"/>
      <c r="B9" s="12"/>
      <c r="C9" s="12"/>
      <c r="D9" s="12"/>
      <c r="E9" s="12"/>
      <c r="F9" s="12"/>
      <c r="G9" s="12"/>
    </row>
    <row r="10" spans="1:7" s="6" customFormat="1" ht="21" customHeight="1" thickBot="1">
      <c r="A10" s="13"/>
      <c r="B10" s="14" t="s">
        <v>24</v>
      </c>
      <c r="C10" s="14" t="s">
        <v>25</v>
      </c>
      <c r="D10" s="14"/>
      <c r="E10" s="15"/>
      <c r="F10" s="16"/>
      <c r="G10" s="16">
        <f>SUM(G11:G13)</f>
        <v>0</v>
      </c>
    </row>
    <row r="11" spans="1:7" s="6" customFormat="1" ht="24" customHeight="1" thickBot="1">
      <c r="A11" s="17">
        <v>8</v>
      </c>
      <c r="B11" s="18" t="s">
        <v>27</v>
      </c>
      <c r="C11" s="18" t="s">
        <v>28</v>
      </c>
      <c r="D11" s="18" t="s">
        <v>23</v>
      </c>
      <c r="E11" s="19">
        <v>98</v>
      </c>
      <c r="F11" s="20"/>
      <c r="G11" s="20">
        <f>E11*F11</f>
        <v>0</v>
      </c>
    </row>
    <row r="12" spans="1:7" s="6" customFormat="1" ht="13.5" customHeight="1" thickBot="1">
      <c r="A12" s="17">
        <v>10</v>
      </c>
      <c r="B12" s="18" t="s">
        <v>29</v>
      </c>
      <c r="C12" s="18" t="s">
        <v>30</v>
      </c>
      <c r="D12" s="18" t="s">
        <v>26</v>
      </c>
      <c r="E12" s="19">
        <v>98</v>
      </c>
      <c r="F12" s="20"/>
      <c r="G12" s="20">
        <f t="shared" ref="G12:G13" si="0">E12*F12</f>
        <v>0</v>
      </c>
    </row>
    <row r="13" spans="1:7" s="6" customFormat="1" ht="15" customHeight="1">
      <c r="A13" s="21">
        <v>12</v>
      </c>
      <c r="B13" s="22" t="s">
        <v>31</v>
      </c>
      <c r="C13" s="22" t="s">
        <v>32</v>
      </c>
      <c r="D13" s="22" t="s">
        <v>23</v>
      </c>
      <c r="E13" s="23">
        <v>98</v>
      </c>
      <c r="F13" s="24"/>
      <c r="G13" s="24">
        <f t="shared" si="0"/>
        <v>0</v>
      </c>
    </row>
    <row r="14" spans="1:7" s="6" customFormat="1" ht="21" customHeight="1" thickBot="1">
      <c r="A14" s="13"/>
      <c r="B14" s="14" t="s">
        <v>33</v>
      </c>
      <c r="C14" s="14" t="s">
        <v>34</v>
      </c>
      <c r="D14" s="14"/>
      <c r="E14" s="15"/>
      <c r="F14" s="16"/>
      <c r="G14" s="16">
        <f>SUM(G15:G28)</f>
        <v>0</v>
      </c>
    </row>
    <row r="15" spans="1:7" s="6" customFormat="1" ht="13.5" customHeight="1">
      <c r="A15" s="21">
        <v>15</v>
      </c>
      <c r="B15" s="22" t="s">
        <v>35</v>
      </c>
      <c r="C15" s="22" t="s">
        <v>36</v>
      </c>
      <c r="D15" s="22" t="s">
        <v>23</v>
      </c>
      <c r="E15" s="23">
        <v>1.2</v>
      </c>
      <c r="F15" s="24"/>
      <c r="G15" s="24">
        <f t="shared" ref="G15:G28" si="1">E15*F15</f>
        <v>0</v>
      </c>
    </row>
    <row r="16" spans="1:7" s="6" customFormat="1" ht="13.5" customHeight="1">
      <c r="A16" s="29">
        <v>16</v>
      </c>
      <c r="B16" s="30" t="s">
        <v>37</v>
      </c>
      <c r="C16" s="30" t="s">
        <v>38</v>
      </c>
      <c r="D16" s="30" t="s">
        <v>26</v>
      </c>
      <c r="E16" s="31">
        <v>24</v>
      </c>
      <c r="F16" s="32"/>
      <c r="G16" s="32">
        <f t="shared" si="1"/>
        <v>0</v>
      </c>
    </row>
    <row r="17" spans="1:7" s="6" customFormat="1" ht="13.5" customHeight="1">
      <c r="A17" s="29">
        <v>17</v>
      </c>
      <c r="B17" s="30" t="s">
        <v>39</v>
      </c>
      <c r="C17" s="30" t="s">
        <v>40</v>
      </c>
      <c r="D17" s="30" t="s">
        <v>26</v>
      </c>
      <c r="E17" s="31">
        <v>24</v>
      </c>
      <c r="F17" s="32"/>
      <c r="G17" s="32">
        <f t="shared" si="1"/>
        <v>0</v>
      </c>
    </row>
    <row r="18" spans="1:7" s="6" customFormat="1" ht="13.5" customHeight="1">
      <c r="A18" s="29">
        <v>18</v>
      </c>
      <c r="B18" s="30" t="s">
        <v>41</v>
      </c>
      <c r="C18" s="30" t="s">
        <v>42</v>
      </c>
      <c r="D18" s="30" t="s">
        <v>43</v>
      </c>
      <c r="E18" s="31">
        <v>5</v>
      </c>
      <c r="F18" s="32"/>
      <c r="G18" s="32">
        <f t="shared" si="1"/>
        <v>0</v>
      </c>
    </row>
    <row r="19" spans="1:7" s="6" customFormat="1" ht="13.5" customHeight="1" thickBot="1">
      <c r="A19" s="25">
        <v>19</v>
      </c>
      <c r="B19" s="26" t="s">
        <v>44</v>
      </c>
      <c r="C19" s="26" t="s">
        <v>45</v>
      </c>
      <c r="D19" s="26" t="s">
        <v>43</v>
      </c>
      <c r="E19" s="27">
        <v>24</v>
      </c>
      <c r="F19" s="28"/>
      <c r="G19" s="28">
        <f t="shared" si="1"/>
        <v>0</v>
      </c>
    </row>
    <row r="20" spans="1:7" s="6" customFormat="1" ht="16.5" customHeight="1">
      <c r="A20" s="21">
        <v>23</v>
      </c>
      <c r="B20" s="22" t="s">
        <v>46</v>
      </c>
      <c r="C20" s="22" t="s">
        <v>47</v>
      </c>
      <c r="D20" s="22" t="s">
        <v>26</v>
      </c>
      <c r="E20" s="23">
        <v>12</v>
      </c>
      <c r="F20" s="24"/>
      <c r="G20" s="24">
        <f t="shared" si="1"/>
        <v>0</v>
      </c>
    </row>
    <row r="21" spans="1:7" s="6" customFormat="1" ht="13.5" customHeight="1" thickBot="1">
      <c r="A21" s="25">
        <v>24</v>
      </c>
      <c r="B21" s="26" t="s">
        <v>48</v>
      </c>
      <c r="C21" s="26" t="s">
        <v>49</v>
      </c>
      <c r="D21" s="26" t="s">
        <v>43</v>
      </c>
      <c r="E21" s="27">
        <v>2</v>
      </c>
      <c r="F21" s="28"/>
      <c r="G21" s="28">
        <f t="shared" si="1"/>
        <v>0</v>
      </c>
    </row>
    <row r="22" spans="1:7" s="6" customFormat="1" ht="13.5" customHeight="1">
      <c r="A22" s="21">
        <v>26</v>
      </c>
      <c r="B22" s="22" t="s">
        <v>50</v>
      </c>
      <c r="C22" s="22" t="s">
        <v>51</v>
      </c>
      <c r="D22" s="22" t="s">
        <v>26</v>
      </c>
      <c r="E22" s="23">
        <v>6</v>
      </c>
      <c r="F22" s="24"/>
      <c r="G22" s="24">
        <f t="shared" si="1"/>
        <v>0</v>
      </c>
    </row>
    <row r="23" spans="1:7" s="6" customFormat="1" ht="13.5" customHeight="1">
      <c r="A23" s="29">
        <v>27</v>
      </c>
      <c r="B23" s="30" t="s">
        <v>52</v>
      </c>
      <c r="C23" s="30" t="s">
        <v>53</v>
      </c>
      <c r="D23" s="30" t="s">
        <v>26</v>
      </c>
      <c r="E23" s="31">
        <v>9</v>
      </c>
      <c r="F23" s="32"/>
      <c r="G23" s="32">
        <f t="shared" si="1"/>
        <v>0</v>
      </c>
    </row>
    <row r="24" spans="1:7" s="6" customFormat="1" ht="13.5" customHeight="1">
      <c r="A24" s="29">
        <v>28</v>
      </c>
      <c r="B24" s="30" t="s">
        <v>54</v>
      </c>
      <c r="C24" s="30" t="s">
        <v>55</v>
      </c>
      <c r="D24" s="30" t="s">
        <v>26</v>
      </c>
      <c r="E24" s="31">
        <v>9</v>
      </c>
      <c r="F24" s="32"/>
      <c r="G24" s="32">
        <f t="shared" si="1"/>
        <v>0</v>
      </c>
    </row>
    <row r="25" spans="1:7" s="6" customFormat="1" ht="13.5" customHeight="1">
      <c r="A25" s="29">
        <v>29</v>
      </c>
      <c r="B25" s="30" t="s">
        <v>56</v>
      </c>
      <c r="C25" s="30" t="s">
        <v>57</v>
      </c>
      <c r="D25" s="30" t="s">
        <v>26</v>
      </c>
      <c r="E25" s="31">
        <v>5</v>
      </c>
      <c r="F25" s="32"/>
      <c r="G25" s="32">
        <f t="shared" si="1"/>
        <v>0</v>
      </c>
    </row>
    <row r="26" spans="1:7" s="6" customFormat="1" ht="13.5" customHeight="1">
      <c r="A26" s="29">
        <v>30</v>
      </c>
      <c r="B26" s="30" t="s">
        <v>58</v>
      </c>
      <c r="C26" s="30" t="s">
        <v>59</v>
      </c>
      <c r="D26" s="30" t="s">
        <v>26</v>
      </c>
      <c r="E26" s="31">
        <v>7</v>
      </c>
      <c r="F26" s="32"/>
      <c r="G26" s="32">
        <f t="shared" si="1"/>
        <v>0</v>
      </c>
    </row>
    <row r="27" spans="1:7" s="6" customFormat="1" ht="13.5" customHeight="1">
      <c r="A27" s="29">
        <v>31</v>
      </c>
      <c r="B27" s="30" t="s">
        <v>60</v>
      </c>
      <c r="C27" s="30" t="s">
        <v>61</v>
      </c>
      <c r="D27" s="30" t="s">
        <v>43</v>
      </c>
      <c r="E27" s="31">
        <v>6</v>
      </c>
      <c r="F27" s="32"/>
      <c r="G27" s="32">
        <f t="shared" si="1"/>
        <v>0</v>
      </c>
    </row>
    <row r="28" spans="1:7" s="6" customFormat="1" ht="13.5" customHeight="1" thickBot="1">
      <c r="A28" s="25">
        <v>32</v>
      </c>
      <c r="B28" s="26" t="s">
        <v>62</v>
      </c>
      <c r="C28" s="26" t="s">
        <v>63</v>
      </c>
      <c r="D28" s="26" t="s">
        <v>43</v>
      </c>
      <c r="E28" s="27">
        <v>6</v>
      </c>
      <c r="F28" s="28"/>
      <c r="G28" s="28">
        <f t="shared" si="1"/>
        <v>0</v>
      </c>
    </row>
    <row r="29" spans="1:7" s="6" customFormat="1" ht="21" customHeight="1" thickBot="1">
      <c r="A29" s="13"/>
      <c r="B29" s="14" t="s">
        <v>64</v>
      </c>
      <c r="C29" s="14" t="s">
        <v>65</v>
      </c>
      <c r="D29" s="14"/>
      <c r="E29" s="15"/>
      <c r="F29" s="16"/>
      <c r="G29" s="16">
        <f>SUM(G30:G33)</f>
        <v>0</v>
      </c>
    </row>
    <row r="30" spans="1:7" s="6" customFormat="1" ht="13.5" customHeight="1">
      <c r="A30" s="21">
        <v>38</v>
      </c>
      <c r="B30" s="22" t="s">
        <v>66</v>
      </c>
      <c r="C30" s="22" t="s">
        <v>67</v>
      </c>
      <c r="D30" s="22" t="s">
        <v>23</v>
      </c>
      <c r="E30" s="23">
        <v>98</v>
      </c>
      <c r="F30" s="24"/>
      <c r="G30" s="24">
        <f t="shared" ref="G30:G33" si="2">E30*F30</f>
        <v>0</v>
      </c>
    </row>
    <row r="31" spans="1:7" s="6" customFormat="1" ht="13.5" customHeight="1" thickBot="1">
      <c r="A31" s="25">
        <v>39</v>
      </c>
      <c r="B31" s="26" t="s">
        <v>68</v>
      </c>
      <c r="C31" s="26" t="s">
        <v>69</v>
      </c>
      <c r="D31" s="26" t="s">
        <v>23</v>
      </c>
      <c r="E31" s="27">
        <v>98</v>
      </c>
      <c r="F31" s="28"/>
      <c r="G31" s="28">
        <f t="shared" si="2"/>
        <v>0</v>
      </c>
    </row>
    <row r="32" spans="1:7" s="6" customFormat="1" ht="24" customHeight="1">
      <c r="A32" s="21">
        <v>46</v>
      </c>
      <c r="B32" s="22" t="s">
        <v>70</v>
      </c>
      <c r="C32" s="22" t="s">
        <v>71</v>
      </c>
      <c r="D32" s="22" t="s">
        <v>26</v>
      </c>
      <c r="E32" s="23">
        <v>12</v>
      </c>
      <c r="F32" s="24"/>
      <c r="G32" s="24">
        <f t="shared" si="2"/>
        <v>0</v>
      </c>
    </row>
    <row r="33" spans="1:7" s="6" customFormat="1" ht="13.5" customHeight="1" thickBot="1">
      <c r="A33" s="25">
        <v>49</v>
      </c>
      <c r="B33" s="26" t="s">
        <v>72</v>
      </c>
      <c r="C33" s="26" t="s">
        <v>73</v>
      </c>
      <c r="D33" s="26" t="s">
        <v>23</v>
      </c>
      <c r="E33" s="27">
        <v>98</v>
      </c>
      <c r="F33" s="28"/>
      <c r="G33" s="28">
        <f t="shared" si="2"/>
        <v>0</v>
      </c>
    </row>
    <row r="34" spans="1:7" s="6" customFormat="1" ht="21" customHeight="1">
      <c r="A34" s="33"/>
      <c r="B34" s="34"/>
      <c r="C34" s="34" t="s">
        <v>74</v>
      </c>
      <c r="D34" s="34"/>
      <c r="E34" s="35"/>
      <c r="F34" s="36"/>
      <c r="G34" s="36">
        <f>G29+G14+G10</f>
        <v>0</v>
      </c>
    </row>
  </sheetData>
  <pageMargins left="0.39375001192092896" right="0.39375001192092896" top="0.78750002384185791" bottom="0.78750002384185791" header="0" footer="0"/>
  <pageSetup paperSize="0" scale="0" fitToHeight="100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Radek</cp:lastModifiedBy>
  <dcterms:created xsi:type="dcterms:W3CDTF">2019-08-12T20:13:40Z</dcterms:created>
  <dcterms:modified xsi:type="dcterms:W3CDTF">2019-10-16T21:13:05Z</dcterms:modified>
</cp:coreProperties>
</file>