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22692" windowHeight="89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0" i="1" l="1"/>
  <c r="E22" i="1"/>
  <c r="E21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<sst xmlns="http://schemas.openxmlformats.org/spreadsheetml/2006/main" count="30" uniqueCount="16">
  <si>
    <t>m2</t>
  </si>
  <si>
    <t>m</t>
  </si>
  <si>
    <t>základní plocha</t>
  </si>
  <si>
    <t>komíny</t>
  </si>
  <si>
    <t>cm</t>
  </si>
  <si>
    <t>plocha na 25 cm izolace</t>
  </si>
  <si>
    <t>plocha mezi trámy bez komínů</t>
  </si>
  <si>
    <t>komíny celkem</t>
  </si>
  <si>
    <t>plocha po odečtení komínů a trámů (10 procent)</t>
  </si>
  <si>
    <t>Poptávám zateplení stropu foukanou MINERÁLNÍ izolací do dutiny 20 cm. Nemám zájem o celulózu nebo polystyren apod.</t>
  </si>
  <si>
    <t>Detailnější nákres je v příloze.</t>
  </si>
  <si>
    <t>Středová část půdy má železobetonový strop (nemá tedy dutinu pro foukanou izolaci) a bude zde tedy izolace foukaná do nově vytvořeného roštu z OSB desek (výška 25cm). OSB rošt mohu připravit.</t>
  </si>
  <si>
    <t>Uveďte cenu za kompletní dodávku včetně dopravy, odkrytí záklopu a návrat záklopu zpět, DPH atd.</t>
  </si>
  <si>
    <t>Variantně (pokud se dodávkami zabýváte) uveďte i dodávku OSB roštu ( viz zelená plocha).</t>
  </si>
  <si>
    <t>Termín realizace 22.5.</t>
  </si>
  <si>
    <t>Lokalita: Všenory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</si>
</sst>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1" fillId="2" borderId="0" xfId="0" applyFont="1" applyFill="1"/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541020</xdr:colOff>
      <xdr:row>6</xdr:row>
      <xdr:rowOff>76200</xdr:rowOff>
    </xdr:from>
    <xdr:to>
      <xdr:col>18</xdr:col>
      <xdr:colOff>160020</xdr:colOff>
      <xdr:row>26</xdr:row>
      <xdr:rowOff>76440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173480"/>
          <a:ext cx="7543800" cy="378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8" sqref="C8"/>
    </sheetView>
  </sheetViews>
  <sheetFormatPr defaultRowHeight="14.4" x14ac:dyDescent="0.3"/>
  <cols>
    <col min="1" max="1" width="36" customWidth="1"/>
  </cols>
  <sheetData>
    <row r="1" spans="1:6" x14ac:dyDescent="0.3">
      <c r="A1" s="12" t="s">
        <v>9</v>
      </c>
    </row>
    <row r="2" spans="1:6" x14ac:dyDescent="0.3">
      <c r="A2" s="12" t="s">
        <v>10</v>
      </c>
    </row>
    <row r="3" spans="1:6" x14ac:dyDescent="0.3">
      <c r="A3" s="12" t="s">
        <v>11</v>
      </c>
    </row>
    <row r="4" spans="1:6" x14ac:dyDescent="0.3">
      <c r="A4" s="12" t="s">
        <v>12</v>
      </c>
    </row>
    <row r="5" spans="1:6" x14ac:dyDescent="0.3">
      <c r="A5" s="12"/>
    </row>
    <row r="6" spans="1:6" x14ac:dyDescent="0.3">
      <c r="A6" s="12" t="s">
        <v>13</v>
      </c>
    </row>
    <row r="7" spans="1:6" x14ac:dyDescent="0.3">
      <c r="A7" s="12"/>
    </row>
    <row r="8" spans="1:6" x14ac:dyDescent="0.3">
      <c r="A8" s="12" t="s">
        <v>14</v>
      </c>
    </row>
    <row r="9" spans="1:6" x14ac:dyDescent="0.3">
      <c r="A9" s="12" t="s">
        <v>15</v>
      </c>
    </row>
    <row r="13" spans="1:6" x14ac:dyDescent="0.3">
      <c r="A13" t="s">
        <v>2</v>
      </c>
      <c r="B13">
        <v>12.3</v>
      </c>
      <c r="C13">
        <v>10</v>
      </c>
      <c r="D13" t="s">
        <v>1</v>
      </c>
      <c r="E13">
        <f>B13*C13</f>
        <v>123</v>
      </c>
      <c r="F13" t="s">
        <v>0</v>
      </c>
    </row>
    <row r="14" spans="1:6" ht="24" thickBot="1" x14ac:dyDescent="0.5">
      <c r="A14" s="11" t="s">
        <v>5</v>
      </c>
      <c r="B14" s="11">
        <v>10.1</v>
      </c>
      <c r="C14" s="11">
        <v>1.66</v>
      </c>
      <c r="D14" s="11" t="s">
        <v>1</v>
      </c>
      <c r="E14" s="11">
        <f>B14*C14</f>
        <v>16.765999999999998</v>
      </c>
      <c r="F14" s="11" t="s">
        <v>0</v>
      </c>
    </row>
    <row r="15" spans="1:6" x14ac:dyDescent="0.3">
      <c r="A15" s="1" t="s">
        <v>3</v>
      </c>
      <c r="B15" s="2">
        <v>50</v>
      </c>
      <c r="C15" s="2">
        <v>50</v>
      </c>
      <c r="D15" s="2" t="s">
        <v>4</v>
      </c>
      <c r="E15" s="3">
        <f>B15*C15/10000</f>
        <v>0.25</v>
      </c>
      <c r="F15" t="s">
        <v>0</v>
      </c>
    </row>
    <row r="16" spans="1:6" x14ac:dyDescent="0.3">
      <c r="A16" s="4"/>
      <c r="B16" s="5">
        <v>50</v>
      </c>
      <c r="C16" s="5">
        <v>50</v>
      </c>
      <c r="D16" s="5" t="s">
        <v>4</v>
      </c>
      <c r="E16" s="6">
        <f>B16*C16/10000</f>
        <v>0.25</v>
      </c>
      <c r="F16" t="s">
        <v>0</v>
      </c>
    </row>
    <row r="17" spans="1:6" x14ac:dyDescent="0.3">
      <c r="A17" s="4"/>
      <c r="B17" s="5">
        <v>50</v>
      </c>
      <c r="C17" s="5">
        <v>96</v>
      </c>
      <c r="D17" s="5" t="s">
        <v>4</v>
      </c>
      <c r="E17" s="6">
        <f>B17*C17/10000</f>
        <v>0.48</v>
      </c>
      <c r="F17" t="s">
        <v>0</v>
      </c>
    </row>
    <row r="18" spans="1:6" x14ac:dyDescent="0.3">
      <c r="A18" s="4"/>
      <c r="B18" s="5">
        <v>50</v>
      </c>
      <c r="C18" s="5">
        <v>96</v>
      </c>
      <c r="D18" s="5" t="s">
        <v>4</v>
      </c>
      <c r="E18" s="6">
        <f>B18*C18/10000</f>
        <v>0.48</v>
      </c>
      <c r="F18" t="s">
        <v>0</v>
      </c>
    </row>
    <row r="19" spans="1:6" ht="15" thickBot="1" x14ac:dyDescent="0.35">
      <c r="A19" s="7"/>
      <c r="B19" s="8">
        <v>50</v>
      </c>
      <c r="C19" s="8">
        <v>135</v>
      </c>
      <c r="D19" s="8" t="s">
        <v>4</v>
      </c>
      <c r="E19" s="9">
        <f>B19*C19/10000</f>
        <v>0.67500000000000004</v>
      </c>
      <c r="F19" t="s">
        <v>0</v>
      </c>
    </row>
    <row r="20" spans="1:6" x14ac:dyDescent="0.3">
      <c r="A20" s="5" t="s">
        <v>7</v>
      </c>
      <c r="B20" s="5"/>
      <c r="C20" s="5"/>
      <c r="D20" s="5"/>
      <c r="E20" s="6">
        <f>SUM(E15:E19)</f>
        <v>2.1349999999999998</v>
      </c>
      <c r="F20" t="s">
        <v>0</v>
      </c>
    </row>
    <row r="21" spans="1:6" x14ac:dyDescent="0.3">
      <c r="A21" t="s">
        <v>6</v>
      </c>
      <c r="E21" s="10">
        <f>E13-E14-(SUM(E15:E19))</f>
        <v>104.099</v>
      </c>
      <c r="F21" t="s">
        <v>0</v>
      </c>
    </row>
    <row r="22" spans="1:6" x14ac:dyDescent="0.3">
      <c r="A22" t="s">
        <v>8</v>
      </c>
      <c r="E22" s="10">
        <f>E21*0.9</f>
        <v>93.68910000000001</v>
      </c>
      <c r="F22" t="s"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NextiraOne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KOMAREK Petr</dc:creator>
  <cp:lastModifiedBy>KOMAREK Petr</cp:lastModifiedBy>
  <dcterms:created xsi:type="dcterms:W3CDTF">2013-04-29T13:58:52Z</dcterms:created>
  <dcterms:modified xsi:type="dcterms:W3CDTF">2013-04-29T14:29:39Z</dcterms:modified>
</cp:coreProperties>
</file>