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fas - fasáda" sheetId="1" r:id="rId1"/>
    <sheet name="strecha - Střecha" sheetId="2" r:id="rId2"/>
    <sheet name="nadz - Stavební práce nad suter" sheetId="3" r:id="rId3"/>
    <sheet name="stav - Stavební část" sheetId="4" r:id="rId4"/>
  </sheets>
  <definedNames>
    <definedName name="_xlnm.Print_Titles" localSheetId="0">'fas - fasáda'!$1:$12</definedName>
    <definedName name="_xlnm.Print_Titles" localSheetId="2">'nadz - Stavební práce nad suter'!$1:$12</definedName>
    <definedName name="_xlnm.Print_Titles" localSheetId="3">'stav - Stavební část'!$1:$12</definedName>
    <definedName name="_xlnm.Print_Titles" localSheetId="1">'strecha - Střecha'!$1:$12</definedName>
  </definedNames>
  <calcPr fullCalcOnLoad="1"/>
</workbook>
</file>

<file path=xl/sharedStrings.xml><?xml version="1.0" encoding="utf-8"?>
<sst xmlns="http://schemas.openxmlformats.org/spreadsheetml/2006/main" count="450" uniqueCount="212">
  <si>
    <t>Stavba:   Stavební úpravy objektu - 2. etapa</t>
  </si>
  <si>
    <t>Objekt:   SO 01 - Hlavní objekt</t>
  </si>
  <si>
    <t>Část:</t>
  </si>
  <si>
    <t xml:space="preserve">Objednatel:   </t>
  </si>
  <si>
    <t xml:space="preserve">Zhotovitel:    </t>
  </si>
  <si>
    <t xml:space="preserve">Zpracoval:   </t>
  </si>
  <si>
    <t xml:space="preserve">Místo:   </t>
  </si>
  <si>
    <t>Datum:   16.4.2014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</si>
  <si>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</si>
  <si>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</si>
  <si>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</si>
  <si>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</si>
  <si>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</si>
  <si>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</si>
  <si>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</si>
  <si>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</si>
  <si>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</si>
  <si>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</si>
  <si>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</si>
  <si>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</si>
  <si>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</si>
  <si>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</si>
  <si>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</si>
  <si>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</si>
  <si>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</si>
  <si>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</si>
  <si>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R</t>
  </si>
  <si>
    <t>m2</t>
  </si>
  <si>
    <t>m</t>
  </si>
  <si>
    <t>kus</t>
  </si>
  <si>
    <t>9</t>
  </si>
  <si>
    <t xml:space="preserve">Ostatní konstrukce a práce-bourání   </t>
  </si>
  <si>
    <t>m3</t>
  </si>
  <si>
    <t>t</t>
  </si>
  <si>
    <t>PSV</t>
  </si>
  <si>
    <t xml:space="preserve">Práce a dodávky PSV   </t>
  </si>
  <si>
    <t>764</t>
  </si>
  <si>
    <t>783</t>
  </si>
  <si>
    <t xml:space="preserve">Dokončovací práce - nátěry   </t>
  </si>
  <si>
    <t xml:space="preserve">Celkem   </t>
  </si>
  <si>
    <t>Střecha</t>
  </si>
  <si>
    <t>975073111</t>
  </si>
  <si>
    <t>762</t>
  </si>
  <si>
    <t>605141010</t>
  </si>
  <si>
    <t xml:space="preserve">řezivo jehličnaté lať jakost I 10 - 25 cm2 60 x 40   </t>
  </si>
  <si>
    <t>7620851</t>
  </si>
  <si>
    <t xml:space="preserve">Montáž kotevních želez, příložek, patek nebo táhel apod -dle skut a PD ST   </t>
  </si>
  <si>
    <t>76211011</t>
  </si>
  <si>
    <t xml:space="preserve">Kontrola stavu krovu, určení poškozených míst, zpráva   </t>
  </si>
  <si>
    <t>hr</t>
  </si>
  <si>
    <t>762331922</t>
  </si>
  <si>
    <t xml:space="preserve">Vyřezání části střešní vazby průřezové plochy řeziva do 224 cm2 délky do 5 m   </t>
  </si>
  <si>
    <t>762331932</t>
  </si>
  <si>
    <t xml:space="preserve">Vyřezání části střešní vazby průřezové plochy řeziva do 288 cm2 délky do 5 m   </t>
  </si>
  <si>
    <t>762331951</t>
  </si>
  <si>
    <t xml:space="preserve">Vyřezání části střešní vazby průřezové plochy řeziva přes 450 cm2 délky do 3 m   </t>
  </si>
  <si>
    <t>762332132</t>
  </si>
  <si>
    <t xml:space="preserve">Montáž vázaných kcí krovů pravidelných z hraněného řeziva průřezové plochy do 224 cm2   </t>
  </si>
  <si>
    <t>762332133</t>
  </si>
  <si>
    <t xml:space="preserve">Montáž vázaných kcí krovů pravidelných z hraněného řeziva průřezové plochy do 288 cm2   </t>
  </si>
  <si>
    <t>762332134</t>
  </si>
  <si>
    <t xml:space="preserve">Montáž vázaných kcí krovů pravidelných z hraněného řeziva průřezové plochy nad 450 cm2   </t>
  </si>
  <si>
    <t>605121210</t>
  </si>
  <si>
    <t xml:space="preserve">řezivo jehličnaté hranol jakost I-II délka 4 - 5 m - na doplnění krovu - dle skut   </t>
  </si>
  <si>
    <t>762341210</t>
  </si>
  <si>
    <t xml:space="preserve">Montáž bednění střech rovných a šikmých sklonu do 60° z hrubých prken na sraz   </t>
  </si>
  <si>
    <t>605110810</t>
  </si>
  <si>
    <t xml:space="preserve">řezivo jehličnaté středové SM 4 - 5 m tl. 18-32 mm jakost II   </t>
  </si>
  <si>
    <t>762341811</t>
  </si>
  <si>
    <t xml:space="preserve">Demontáž bednění střech z prken - odhad 15%   </t>
  </si>
  <si>
    <t>762342314</t>
  </si>
  <si>
    <t xml:space="preserve">Montáž laťování na střechách složitých sklonu do 60° osové vzdálenosti do 360 mm   </t>
  </si>
  <si>
    <t>762342320</t>
  </si>
  <si>
    <t xml:space="preserve">Montáž laťování na střechách složitých sklonu do 60° osové vzdálenosti do 1 000 mm   </t>
  </si>
  <si>
    <t>762355802</t>
  </si>
  <si>
    <t xml:space="preserve">Demontáž komínových lávek   </t>
  </si>
  <si>
    <t>762395000</t>
  </si>
  <si>
    <t xml:space="preserve">Spojovací prostředky pro montáž krovu, bednění, laťování, světlíky, klíny   </t>
  </si>
  <si>
    <t>998762103</t>
  </si>
  <si>
    <t xml:space="preserve">Přesun hmot tonážní pro kce tesařské v objektech v do 24 m   </t>
  </si>
  <si>
    <t xml:space="preserve">Konstrukce klempířské - dle nabídky   </t>
  </si>
  <si>
    <t>764031422</t>
  </si>
  <si>
    <t xml:space="preserve">Dilatační připojovací lišta z Cu plechu včetně tmelení rš 120 mm   </t>
  </si>
  <si>
    <t>764131411</t>
  </si>
  <si>
    <t xml:space="preserve">Krytina střechy rovné drážkováním ze svitků z Cu plechu rš 670 mm sklonu do 30°   </t>
  </si>
  <si>
    <t>764131480</t>
  </si>
  <si>
    <t xml:space="preserve">Krytina střechy vikýřů ze svitků z Cu plechu rš 670 mm sklonu do 30°   </t>
  </si>
  <si>
    <t>764231467</t>
  </si>
  <si>
    <t xml:space="preserve">Oplechování úžlabí z Cu plechu rš 670 mm   </t>
  </si>
  <si>
    <t>764232439</t>
  </si>
  <si>
    <t xml:space="preserve">Oplechování okapové hrany z Cu plechu rš 900 mm   </t>
  </si>
  <si>
    <t>764233451</t>
  </si>
  <si>
    <t xml:space="preserve">Střešní výlez pro krytinu prejzovou nebo vlnitou z Cu plechu   </t>
  </si>
  <si>
    <t>764234407</t>
  </si>
  <si>
    <t xml:space="preserve">Oplechování horních ploch a nadezdívek (atik) bez rohů z Cu plechu mechanicky kotvené rš 670 mm   </t>
  </si>
  <si>
    <t>764234409</t>
  </si>
  <si>
    <t xml:space="preserve">Oplechování horních ploch a nadezdívek (atik) bez rohů z Cu plechu mechanicky kotvené rš 800 mm segm.   </t>
  </si>
  <si>
    <t>764234418</t>
  </si>
  <si>
    <t xml:space="preserve">Oplechování horních ploch a nadezdívek (atik) bez rohů z Cu plechu mechanicky kotvené rš přes 1500 mm segm.   </t>
  </si>
  <si>
    <t>764234420</t>
  </si>
  <si>
    <t xml:space="preserve">Oplechování propustí atiky z Cu plechu mechanicky kotvené rš 700 mm   </t>
  </si>
  <si>
    <t>764236502</t>
  </si>
  <si>
    <t xml:space="preserve">Okapnička pod folii z Cu plechu   </t>
  </si>
  <si>
    <t>764238414</t>
  </si>
  <si>
    <t xml:space="preserve">Oplechování profilované římsy mechanicky kotvené z Cu plechu rš 1000 mm   </t>
  </si>
  <si>
    <t>76424523</t>
  </si>
  <si>
    <t xml:space="preserve">Větrací komínky pr 150mm vč stříšky   </t>
  </si>
  <si>
    <t>764259228</t>
  </si>
  <si>
    <t xml:space="preserve">Žlab podokapní Cu - kotlík oválný vel. 400/150 mm   </t>
  </si>
  <si>
    <t>764331406</t>
  </si>
  <si>
    <t xml:space="preserve">Lemování rovných zdí střech s krytinou prejzovou nebo vlnitou z Cu plechu rš 500 mm   </t>
  </si>
  <si>
    <t>764334411</t>
  </si>
  <si>
    <t xml:space="preserve">Lemování prostupů střech s krytinou prejzovou nebo vlnitou bez lišty z Cu plechu   </t>
  </si>
  <si>
    <t>764335403</t>
  </si>
  <si>
    <t xml:space="preserve">Lemování trub, konzol, držáků z Cu plechu střech s krytinou prejzovou, vlnitou průměru do 150 mm   </t>
  </si>
  <si>
    <t>764335407</t>
  </si>
  <si>
    <t xml:space="preserve">Lemování trub, konzol, držáků z Cu plechu střech s krytinou prejzovou, vlnitou průměru do 500 mm   </t>
  </si>
  <si>
    <t>764533408</t>
  </si>
  <si>
    <t xml:space="preserve">Žlaby nadokapní (nástřešní ) oblého tvaru včetně háků, čel a hrdel z Cu plechu rš 700 mm   </t>
  </si>
  <si>
    <t>764535414</t>
  </si>
  <si>
    <t xml:space="preserve">Žlaby mezistřešní nebo zaatikové uložené v lůžku z Cu plechu rš 1400 mm   </t>
  </si>
  <si>
    <t>764651010</t>
  </si>
  <si>
    <t xml:space="preserve">Struktur. rohož + folie   </t>
  </si>
  <si>
    <t>765</t>
  </si>
  <si>
    <t xml:space="preserve">Konstrukce pokrývačské   </t>
  </si>
  <si>
    <t>765114065</t>
  </si>
  <si>
    <t xml:space="preserve">Krytina keramická prejzová malý prejz režný do malty vč doplňků   </t>
  </si>
  <si>
    <t>765114265</t>
  </si>
  <si>
    <t xml:space="preserve">Krytina keramická prejzová nárožní hrana z malých prejzů režných do malty   </t>
  </si>
  <si>
    <t>765114365</t>
  </si>
  <si>
    <t xml:space="preserve">Krytina keramická prejzová hřeben z malých prejzů režných do malty   </t>
  </si>
  <si>
    <t>765123111</t>
  </si>
  <si>
    <t xml:space="preserve">Krytina okapová hrana s větracím pásem a mřížkou plastovou   </t>
  </si>
  <si>
    <t>765191014</t>
  </si>
  <si>
    <t xml:space="preserve">Dodávka a montáž pojistné hydroizolační fólie kladené přes 20° volně na bednění nebo tepelnou izolaci   </t>
  </si>
  <si>
    <t>765251010</t>
  </si>
  <si>
    <t xml:space="preserve">Provizorní zakrývání   </t>
  </si>
  <si>
    <t>783783311</t>
  </si>
  <si>
    <t xml:space="preserve">Nátěry tesařských kcí proti dřevokazným houbám, hmyzu a plísním preventivní dvojnásobné v interiéru   </t>
  </si>
  <si>
    <t>7837901</t>
  </si>
  <si>
    <t xml:space="preserve">Ošetření stáv krovu proti hnilobě a hmyzu - odhad je 1250m2   </t>
  </si>
  <si>
    <t>VV k realizačnímu nacenění</t>
  </si>
  <si>
    <t>ROZPOČET S VÝKAZEM VÝMĚR</t>
  </si>
  <si>
    <t>fasáda</t>
  </si>
  <si>
    <t xml:space="preserve">Konstrukce klempířské   </t>
  </si>
  <si>
    <t>764211277</t>
  </si>
  <si>
    <t xml:space="preserve">Krytina Cu tl 0,63 mm hladká střešní ze svitků š 670 mm sklonu do 30°   </t>
  </si>
  <si>
    <t>764312821</t>
  </si>
  <si>
    <t xml:space="preserve">Demontáž krytina hladká tabule 2000x670 mm sklon do 30° plocha do 25 m2   </t>
  </si>
  <si>
    <t>764391310</t>
  </si>
  <si>
    <t xml:space="preserve">Střešní prvky Al tl 0,8 mm - závětrná lišta rš 250 mm - balkon   </t>
  </si>
  <si>
    <t>764510250</t>
  </si>
  <si>
    <t xml:space="preserve">Oplechování Cu parapetů rš 330 mm včetně rohů   </t>
  </si>
  <si>
    <t>764510270</t>
  </si>
  <si>
    <t xml:space="preserve">Oplechování Cu parapetů rš 500 mm včetně rohů   </t>
  </si>
  <si>
    <t>764521250</t>
  </si>
  <si>
    <t xml:space="preserve">Oplechování Cu říms rš 330 mm   </t>
  </si>
  <si>
    <t>764521270</t>
  </si>
  <si>
    <t xml:space="preserve">Oplechování Cu říms rš 500 mm   </t>
  </si>
  <si>
    <t>764530260</t>
  </si>
  <si>
    <t xml:space="preserve">Oplechování Cu zdí rš 750 mm včetně rohů   </t>
  </si>
  <si>
    <t>764554203</t>
  </si>
  <si>
    <t xml:space="preserve">Odpadní trouby Cu kruhové D 120 mm   </t>
  </si>
  <si>
    <t xml:space="preserve">Konstrukce tesařské   </t>
  </si>
  <si>
    <t>Objekt:   SO 02 - Demolice spojovací chodby</t>
  </si>
  <si>
    <t>Stavební část</t>
  </si>
  <si>
    <t>95394011</t>
  </si>
  <si>
    <t xml:space="preserve">D+M typ stříšky nad vstupními dveřmi do stáv objektu, kotvení nerez + táhla, bezp sklo t. 2x4mm, vel, 3000/1200, kce Al   </t>
  </si>
  <si>
    <t>764711114</t>
  </si>
  <si>
    <t xml:space="preserve">Oplechování parapetu lak plech rš 250 mm   </t>
  </si>
  <si>
    <t xml:space="preserve">Jednostranné podchycení krovů při výměně střešních částí v do 3,5 m pro zatížení do 1000 kg/m   </t>
  </si>
  <si>
    <t>Stavební práce nad suterenem bez historických podlah</t>
  </si>
  <si>
    <t>7620011</t>
  </si>
  <si>
    <t xml:space="preserve">Kontrola stavu stropních trámů a záklopu, mechanické očištění narušené dřevní hmotym vyčištění kapes, vyčištění prostoru nad podbitím   </t>
  </si>
  <si>
    <t>762085103</t>
  </si>
  <si>
    <t xml:space="preserve">Montáž kotevních želez, příložek, patek nebo táhel   </t>
  </si>
  <si>
    <t>55399014</t>
  </si>
  <si>
    <t xml:space="preserve">Spojovací úhelník pozink 100/100/90   </t>
  </si>
  <si>
    <t>55399015</t>
  </si>
  <si>
    <t xml:space="preserve">třmen spojovací vel 50/95   </t>
  </si>
  <si>
    <t xml:space="preserve">D+M stupínkuý vel. 6900/2000 v 300mm, nosný rám 80/140 obousměrně, boční schůdek, kryt 2x deska OSB tl. 22mm, povrch a bok keram dlažba, leovací lišty   </t>
  </si>
  <si>
    <t>762511247</t>
  </si>
  <si>
    <t xml:space="preserve">Podlahové kce podkladové z desek OSB tl 25 mm na sraz šroubovaných   </t>
  </si>
  <si>
    <t>762511287</t>
  </si>
  <si>
    <t xml:space="preserve">Podlahové kce podkladové dvouvrstvé z desek OSB/3 tl 2x22 mm broušených na pero a drážku lepených   </t>
  </si>
  <si>
    <t>762522812</t>
  </si>
  <si>
    <t xml:space="preserve">Demontáž podlah s polštáři z 2x prken nebo fošen tloušťky přes 32 mm   </t>
  </si>
  <si>
    <t>762526130</t>
  </si>
  <si>
    <t xml:space="preserve">Položení polštáře pod podlahy při osové vzdálenosti 100 cm   </t>
  </si>
  <si>
    <t xml:space="preserve">řezivo jehličnaté hranol jakost I-II délka 4 - 5 m   </t>
  </si>
  <si>
    <t>762595001</t>
  </si>
  <si>
    <t xml:space="preserve">Spojovací prostředky pro položení dřevěných podlah a zakrytí kanálů   </t>
  </si>
  <si>
    <t>762810026</t>
  </si>
  <si>
    <t xml:space="preserve">Záklop stropů z desek OSB tl 22 mm na pero a drážku šroubovaných na trámy   </t>
  </si>
  <si>
    <t>762811100</t>
  </si>
  <si>
    <t xml:space="preserve">Montáž vrchního přesahovaného záklopu z hrubých prken   </t>
  </si>
  <si>
    <t>605111120</t>
  </si>
  <si>
    <t xml:space="preserve">řezivo jehličnaté SM 4 - 5 m tl. 24 mm jakost II na záklop  -odhad 30% nového   </t>
  </si>
  <si>
    <t>762811811</t>
  </si>
  <si>
    <t xml:space="preserve">Demontáž záklopů stropů z hrubých prken tl do 32 mm   </t>
  </si>
  <si>
    <t>762822110</t>
  </si>
  <si>
    <t xml:space="preserve">Montáž stropního trámu z hraněného řeziva průřezové plochy do 144 cm2 s výměnami   </t>
  </si>
  <si>
    <t>605121130</t>
  </si>
  <si>
    <t xml:space="preserve">řezivo jehličnaté hranol jakost II délka 2 - 3,5 m - pro pochozí lávku v podkroví   </t>
  </si>
  <si>
    <t>762822120</t>
  </si>
  <si>
    <t xml:space="preserve">Montáž stropního trámu z hraněného řeziva průřezové plochy do 288 cm2 s výměnami   </t>
  </si>
  <si>
    <t>762822130</t>
  </si>
  <si>
    <t xml:space="preserve">Montáž stropního trámu z hraněného řeziva průřezové plochy do 450 cm2 s výměnami - odhad 30% nových   </t>
  </si>
  <si>
    <t>605121110</t>
  </si>
  <si>
    <t xml:space="preserve">řezivo jehličnaté hranol jakost I-II délka 2 - 3,5 m   </t>
  </si>
  <si>
    <t>762895000</t>
  </si>
  <si>
    <t xml:space="preserve">Spojovací prostředky pro montáž záklopu, stropnice a podbíjení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</si>
</sst>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right"/>
    </xf>
    <xf numFmtId="166" fontId="9" fillId="0" borderId="1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H24" sqref="H24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40" t="s">
        <v>142</v>
      </c>
      <c r="B1" s="40"/>
      <c r="C1" s="40"/>
      <c r="D1" s="40"/>
      <c r="E1" s="40"/>
      <c r="F1" s="40"/>
      <c r="G1" s="40"/>
      <c r="H1" s="40"/>
    </row>
    <row r="2" spans="1:8" s="6" customFormat="1" ht="12.7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 t="s">
        <v>2</v>
      </c>
      <c r="B4" s="7"/>
      <c r="C4" s="8" t="s">
        <v>143</v>
      </c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3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4</v>
      </c>
      <c r="B7" s="14"/>
      <c r="C7" s="14"/>
      <c r="D7" s="14"/>
      <c r="E7" s="14"/>
      <c r="F7" s="14"/>
      <c r="G7" s="14" t="s">
        <v>5</v>
      </c>
      <c r="H7" s="14"/>
    </row>
    <row r="8" spans="1:8" s="6" customFormat="1" ht="13.5" customHeight="1">
      <c r="A8" s="14" t="s">
        <v>6</v>
      </c>
      <c r="B8" s="15"/>
      <c r="C8" s="15"/>
      <c r="D8" s="15"/>
      <c r="E8" s="15"/>
      <c r="F8" s="16"/>
      <c r="G8" s="14" t="s">
        <v>7</v>
      </c>
      <c r="H8" s="17"/>
    </row>
    <row r="9" spans="1:8" s="6" customFormat="1" ht="6" customHeight="1" thickBo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 thickBo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6" customFormat="1" ht="12.75" customHeight="1" hidden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19" t="s">
        <v>21</v>
      </c>
      <c r="G11" s="19" t="s">
        <v>22</v>
      </c>
      <c r="H11" s="19" t="s">
        <v>23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30.75" customHeight="1">
      <c r="A13" s="20"/>
      <c r="B13" s="21"/>
      <c r="C13" s="21" t="s">
        <v>34</v>
      </c>
      <c r="D13" s="21" t="s">
        <v>35</v>
      </c>
      <c r="E13" s="21"/>
      <c r="F13" s="22"/>
      <c r="G13" s="23"/>
      <c r="H13" s="23"/>
    </row>
    <row r="14" spans="1:8" s="6" customFormat="1" ht="28.5" customHeight="1">
      <c r="A14" s="24"/>
      <c r="B14" s="25"/>
      <c r="C14" s="25" t="s">
        <v>36</v>
      </c>
      <c r="D14" s="25" t="s">
        <v>144</v>
      </c>
      <c r="E14" s="25"/>
      <c r="F14" s="26"/>
      <c r="G14" s="27"/>
      <c r="H14" s="27"/>
    </row>
    <row r="15" spans="1:8" s="6" customFormat="1" ht="24" customHeight="1">
      <c r="A15" s="28">
        <v>47</v>
      </c>
      <c r="B15" s="29" t="s">
        <v>26</v>
      </c>
      <c r="C15" s="29" t="s">
        <v>145</v>
      </c>
      <c r="D15" s="29" t="s">
        <v>146</v>
      </c>
      <c r="E15" s="29" t="s">
        <v>27</v>
      </c>
      <c r="F15" s="30">
        <v>7.8</v>
      </c>
      <c r="G15" s="31"/>
      <c r="H15" s="31">
        <f>PRODUCT(F15,G15)</f>
        <v>7.8</v>
      </c>
    </row>
    <row r="16" spans="1:8" s="6" customFormat="1" ht="24" customHeight="1">
      <c r="A16" s="28">
        <v>48</v>
      </c>
      <c r="B16" s="29" t="s">
        <v>26</v>
      </c>
      <c r="C16" s="29" t="s">
        <v>147</v>
      </c>
      <c r="D16" s="29" t="s">
        <v>148</v>
      </c>
      <c r="E16" s="29" t="s">
        <v>27</v>
      </c>
      <c r="F16" s="30">
        <v>7.8</v>
      </c>
      <c r="G16" s="31"/>
      <c r="H16" s="31">
        <f aca="true" t="shared" si="0" ref="H16:H23">PRODUCT(F16,G16)</f>
        <v>7.8</v>
      </c>
    </row>
    <row r="17" spans="1:8" s="6" customFormat="1" ht="24" customHeight="1">
      <c r="A17" s="28">
        <v>49</v>
      </c>
      <c r="B17" s="29" t="s">
        <v>26</v>
      </c>
      <c r="C17" s="29" t="s">
        <v>149</v>
      </c>
      <c r="D17" s="29" t="s">
        <v>150</v>
      </c>
      <c r="E17" s="29" t="s">
        <v>28</v>
      </c>
      <c r="F17" s="30">
        <v>8</v>
      </c>
      <c r="G17" s="31"/>
      <c r="H17" s="31">
        <f t="shared" si="0"/>
        <v>8</v>
      </c>
    </row>
    <row r="18" spans="1:8" s="6" customFormat="1" ht="13.5" customHeight="1">
      <c r="A18" s="28">
        <v>57</v>
      </c>
      <c r="B18" s="29" t="s">
        <v>26</v>
      </c>
      <c r="C18" s="29" t="s">
        <v>151</v>
      </c>
      <c r="D18" s="29" t="s">
        <v>152</v>
      </c>
      <c r="E18" s="29" t="s">
        <v>28</v>
      </c>
      <c r="F18" s="30">
        <v>186.392</v>
      </c>
      <c r="G18" s="31"/>
      <c r="H18" s="31">
        <f t="shared" si="0"/>
        <v>186.392</v>
      </c>
    </row>
    <row r="19" spans="1:8" s="6" customFormat="1" ht="13.5" customHeight="1">
      <c r="A19" s="28">
        <v>58</v>
      </c>
      <c r="B19" s="29" t="s">
        <v>26</v>
      </c>
      <c r="C19" s="29" t="s">
        <v>153</v>
      </c>
      <c r="D19" s="29" t="s">
        <v>154</v>
      </c>
      <c r="E19" s="29" t="s">
        <v>28</v>
      </c>
      <c r="F19" s="30">
        <v>149.6</v>
      </c>
      <c r="G19" s="31"/>
      <c r="H19" s="31">
        <f t="shared" si="0"/>
        <v>149.6</v>
      </c>
    </row>
    <row r="20" spans="1:8" s="6" customFormat="1" ht="13.5" customHeight="1">
      <c r="A20" s="28">
        <v>59</v>
      </c>
      <c r="B20" s="29" t="s">
        <v>26</v>
      </c>
      <c r="C20" s="29" t="s">
        <v>155</v>
      </c>
      <c r="D20" s="29" t="s">
        <v>156</v>
      </c>
      <c r="E20" s="29" t="s">
        <v>28</v>
      </c>
      <c r="F20" s="30">
        <v>40.4</v>
      </c>
      <c r="G20" s="31"/>
      <c r="H20" s="31">
        <f t="shared" si="0"/>
        <v>40.4</v>
      </c>
    </row>
    <row r="21" spans="1:8" s="6" customFormat="1" ht="13.5" customHeight="1">
      <c r="A21" s="28">
        <v>60</v>
      </c>
      <c r="B21" s="29" t="s">
        <v>26</v>
      </c>
      <c r="C21" s="29" t="s">
        <v>157</v>
      </c>
      <c r="D21" s="29" t="s">
        <v>158</v>
      </c>
      <c r="E21" s="29" t="s">
        <v>28</v>
      </c>
      <c r="F21" s="30">
        <v>709.68</v>
      </c>
      <c r="G21" s="31"/>
      <c r="H21" s="31">
        <f t="shared" si="0"/>
        <v>709.68</v>
      </c>
    </row>
    <row r="22" spans="1:8" s="6" customFormat="1" ht="13.5" customHeight="1">
      <c r="A22" s="28">
        <v>61</v>
      </c>
      <c r="B22" s="29" t="s">
        <v>26</v>
      </c>
      <c r="C22" s="29" t="s">
        <v>159</v>
      </c>
      <c r="D22" s="29" t="s">
        <v>160</v>
      </c>
      <c r="E22" s="29" t="s">
        <v>28</v>
      </c>
      <c r="F22" s="30">
        <v>239.44</v>
      </c>
      <c r="G22" s="31"/>
      <c r="H22" s="31">
        <f t="shared" si="0"/>
        <v>239.44</v>
      </c>
    </row>
    <row r="23" spans="1:8" s="6" customFormat="1" ht="13.5" customHeight="1">
      <c r="A23" s="28">
        <v>62</v>
      </c>
      <c r="B23" s="29" t="s">
        <v>26</v>
      </c>
      <c r="C23" s="29" t="s">
        <v>161</v>
      </c>
      <c r="D23" s="29" t="s">
        <v>162</v>
      </c>
      <c r="E23" s="29" t="s">
        <v>28</v>
      </c>
      <c r="F23" s="30">
        <v>232</v>
      </c>
      <c r="G23" s="31"/>
      <c r="H23" s="31">
        <f t="shared" si="0"/>
        <v>232</v>
      </c>
    </row>
    <row r="24" spans="1:8" s="6" customFormat="1" ht="30.75" customHeight="1">
      <c r="A24" s="36"/>
      <c r="B24" s="37"/>
      <c r="C24" s="37"/>
      <c r="D24" s="37" t="s">
        <v>39</v>
      </c>
      <c r="E24" s="37"/>
      <c r="F24" s="38"/>
      <c r="G24" s="39"/>
      <c r="H24" s="39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zoomScalePageLayoutView="0" workbookViewId="0" topLeftCell="A1">
      <pane ySplit="12" topLeftCell="A52" activePane="bottomLeft" state="frozen"/>
      <selection pane="topLeft" activeCell="A1" sqref="A1"/>
      <selection pane="bottomLeft" activeCell="H68" sqref="H68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40" t="s">
        <v>141</v>
      </c>
      <c r="B1" s="40"/>
      <c r="C1" s="40"/>
      <c r="D1" s="40"/>
      <c r="E1" s="40"/>
      <c r="F1" s="40"/>
      <c r="G1" s="40"/>
      <c r="H1" s="40"/>
    </row>
    <row r="2" spans="1:8" s="6" customFormat="1" ht="12.7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 t="s">
        <v>2</v>
      </c>
      <c r="B4" s="7"/>
      <c r="C4" s="8" t="s">
        <v>40</v>
      </c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3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4</v>
      </c>
      <c r="B7" s="14"/>
      <c r="C7" s="14"/>
      <c r="D7" s="14"/>
      <c r="E7" s="14"/>
      <c r="F7" s="14"/>
      <c r="G7" s="14" t="s">
        <v>5</v>
      </c>
      <c r="H7" s="14"/>
    </row>
    <row r="8" spans="1:8" s="6" customFormat="1" ht="13.5" customHeight="1">
      <c r="A8" s="14" t="s">
        <v>6</v>
      </c>
      <c r="B8" s="15"/>
      <c r="C8" s="15"/>
      <c r="D8" s="15"/>
      <c r="E8" s="15"/>
      <c r="F8" s="16"/>
      <c r="G8" s="14" t="s">
        <v>7</v>
      </c>
      <c r="H8" s="17"/>
    </row>
    <row r="9" spans="1:8" s="6" customFormat="1" ht="6" customHeight="1" thickBo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 thickBo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6" customFormat="1" ht="12.75" customHeight="1" hidden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19" t="s">
        <v>21</v>
      </c>
      <c r="G11" s="19" t="s">
        <v>22</v>
      </c>
      <c r="H11" s="19" t="s">
        <v>23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30.75" customHeight="1">
      <c r="A13" s="20"/>
      <c r="B13" s="21"/>
      <c r="C13" s="21" t="s">
        <v>24</v>
      </c>
      <c r="D13" s="21" t="s">
        <v>25</v>
      </c>
      <c r="E13" s="21"/>
      <c r="F13" s="22"/>
      <c r="G13" s="23"/>
      <c r="H13" s="23"/>
    </row>
    <row r="14" spans="1:8" s="6" customFormat="1" ht="28.5" customHeight="1">
      <c r="A14" s="24"/>
      <c r="B14" s="25"/>
      <c r="C14" s="25" t="s">
        <v>30</v>
      </c>
      <c r="D14" s="25" t="s">
        <v>31</v>
      </c>
      <c r="E14" s="25"/>
      <c r="F14" s="26"/>
      <c r="G14" s="27"/>
      <c r="H14" s="27"/>
    </row>
    <row r="15" spans="1:8" s="6" customFormat="1" ht="24" customHeight="1">
      <c r="A15" s="28">
        <v>5</v>
      </c>
      <c r="B15" s="29" t="s">
        <v>26</v>
      </c>
      <c r="C15" s="29" t="s">
        <v>41</v>
      </c>
      <c r="D15" s="29" t="s">
        <v>170</v>
      </c>
      <c r="E15" s="29" t="s">
        <v>28</v>
      </c>
      <c r="F15" s="30">
        <v>125</v>
      </c>
      <c r="G15" s="31"/>
      <c r="H15" s="31">
        <f>PRODUCT(F15,G15)</f>
        <v>125</v>
      </c>
    </row>
    <row r="16" spans="1:8" s="6" customFormat="1" ht="30.75" customHeight="1">
      <c r="A16" s="20"/>
      <c r="B16" s="21"/>
      <c r="C16" s="21" t="s">
        <v>34</v>
      </c>
      <c r="D16" s="21" t="s">
        <v>35</v>
      </c>
      <c r="E16" s="21"/>
      <c r="F16" s="22"/>
      <c r="G16" s="23"/>
      <c r="H16" s="23"/>
    </row>
    <row r="17" spans="1:8" s="6" customFormat="1" ht="28.5" customHeight="1">
      <c r="A17" s="24"/>
      <c r="B17" s="25"/>
      <c r="C17" s="25" t="s">
        <v>42</v>
      </c>
      <c r="D17" s="25" t="s">
        <v>163</v>
      </c>
      <c r="E17" s="25"/>
      <c r="F17" s="26"/>
      <c r="G17" s="27"/>
      <c r="H17" s="27"/>
    </row>
    <row r="18" spans="1:8" s="6" customFormat="1" ht="13.5" customHeight="1">
      <c r="A18" s="28">
        <v>17</v>
      </c>
      <c r="B18" s="29" t="s">
        <v>26</v>
      </c>
      <c r="C18" s="29" t="s">
        <v>43</v>
      </c>
      <c r="D18" s="29" t="s">
        <v>44</v>
      </c>
      <c r="E18" s="29" t="s">
        <v>32</v>
      </c>
      <c r="F18" s="30">
        <v>23.18</v>
      </c>
      <c r="G18" s="31"/>
      <c r="H18" s="31">
        <f aca="true" t="shared" si="0" ref="H18:H35">PRODUCT(F18,G18)</f>
        <v>23.18</v>
      </c>
    </row>
    <row r="19" spans="1:8" s="6" customFormat="1" ht="24" customHeight="1">
      <c r="A19" s="28">
        <v>18</v>
      </c>
      <c r="B19" s="29" t="s">
        <v>26</v>
      </c>
      <c r="C19" s="29" t="s">
        <v>45</v>
      </c>
      <c r="D19" s="29" t="s">
        <v>46</v>
      </c>
      <c r="E19" s="29" t="s">
        <v>29</v>
      </c>
      <c r="F19" s="30">
        <v>1</v>
      </c>
      <c r="G19" s="31"/>
      <c r="H19" s="31">
        <f t="shared" si="0"/>
        <v>1</v>
      </c>
    </row>
    <row r="20" spans="1:8" s="6" customFormat="1" ht="13.5" customHeight="1">
      <c r="A20" s="28">
        <v>19</v>
      </c>
      <c r="B20" s="29" t="s">
        <v>26</v>
      </c>
      <c r="C20" s="29" t="s">
        <v>47</v>
      </c>
      <c r="D20" s="29" t="s">
        <v>48</v>
      </c>
      <c r="E20" s="29" t="s">
        <v>49</v>
      </c>
      <c r="F20" s="30">
        <v>100</v>
      </c>
      <c r="G20" s="31"/>
      <c r="H20" s="31">
        <f t="shared" si="0"/>
        <v>100</v>
      </c>
    </row>
    <row r="21" spans="1:8" s="6" customFormat="1" ht="24" customHeight="1">
      <c r="A21" s="28">
        <v>20</v>
      </c>
      <c r="B21" s="29" t="s">
        <v>26</v>
      </c>
      <c r="C21" s="29" t="s">
        <v>50</v>
      </c>
      <c r="D21" s="29" t="s">
        <v>51</v>
      </c>
      <c r="E21" s="29" t="s">
        <v>28</v>
      </c>
      <c r="F21" s="30">
        <v>134</v>
      </c>
      <c r="G21" s="31"/>
      <c r="H21" s="31">
        <f t="shared" si="0"/>
        <v>134</v>
      </c>
    </row>
    <row r="22" spans="1:8" s="6" customFormat="1" ht="24" customHeight="1">
      <c r="A22" s="28">
        <v>21</v>
      </c>
      <c r="B22" s="29" t="s">
        <v>26</v>
      </c>
      <c r="C22" s="29" t="s">
        <v>52</v>
      </c>
      <c r="D22" s="29" t="s">
        <v>53</v>
      </c>
      <c r="E22" s="29" t="s">
        <v>28</v>
      </c>
      <c r="F22" s="30">
        <v>104</v>
      </c>
      <c r="G22" s="31"/>
      <c r="H22" s="31">
        <f t="shared" si="0"/>
        <v>104</v>
      </c>
    </row>
    <row r="23" spans="1:8" s="6" customFormat="1" ht="24" customHeight="1">
      <c r="A23" s="28">
        <v>22</v>
      </c>
      <c r="B23" s="29" t="s">
        <v>26</v>
      </c>
      <c r="C23" s="29" t="s">
        <v>54</v>
      </c>
      <c r="D23" s="29" t="s">
        <v>55</v>
      </c>
      <c r="E23" s="29" t="s">
        <v>28</v>
      </c>
      <c r="F23" s="30">
        <v>37</v>
      </c>
      <c r="G23" s="31"/>
      <c r="H23" s="31">
        <f t="shared" si="0"/>
        <v>37</v>
      </c>
    </row>
    <row r="24" spans="1:8" s="6" customFormat="1" ht="24" customHeight="1">
      <c r="A24" s="28">
        <v>23</v>
      </c>
      <c r="B24" s="29" t="s">
        <v>26</v>
      </c>
      <c r="C24" s="29" t="s">
        <v>56</v>
      </c>
      <c r="D24" s="29" t="s">
        <v>57</v>
      </c>
      <c r="E24" s="29" t="s">
        <v>28</v>
      </c>
      <c r="F24" s="30">
        <v>134</v>
      </c>
      <c r="G24" s="31"/>
      <c r="H24" s="31">
        <f t="shared" si="0"/>
        <v>134</v>
      </c>
    </row>
    <row r="25" spans="1:8" s="6" customFormat="1" ht="24" customHeight="1">
      <c r="A25" s="28">
        <v>24</v>
      </c>
      <c r="B25" s="29" t="s">
        <v>26</v>
      </c>
      <c r="C25" s="29" t="s">
        <v>58</v>
      </c>
      <c r="D25" s="29" t="s">
        <v>59</v>
      </c>
      <c r="E25" s="29" t="s">
        <v>28</v>
      </c>
      <c r="F25" s="30">
        <v>104</v>
      </c>
      <c r="G25" s="31"/>
      <c r="H25" s="31">
        <f t="shared" si="0"/>
        <v>104</v>
      </c>
    </row>
    <row r="26" spans="1:8" s="6" customFormat="1" ht="24" customHeight="1">
      <c r="A26" s="28">
        <v>25</v>
      </c>
      <c r="B26" s="29" t="s">
        <v>26</v>
      </c>
      <c r="C26" s="29" t="s">
        <v>60</v>
      </c>
      <c r="D26" s="29" t="s">
        <v>61</v>
      </c>
      <c r="E26" s="29" t="s">
        <v>28</v>
      </c>
      <c r="F26" s="30">
        <v>37</v>
      </c>
      <c r="G26" s="31"/>
      <c r="H26" s="31">
        <f t="shared" si="0"/>
        <v>37</v>
      </c>
    </row>
    <row r="27" spans="1:8" s="6" customFormat="1" ht="24" customHeight="1">
      <c r="A27" s="32">
        <v>26</v>
      </c>
      <c r="B27" s="33"/>
      <c r="C27" s="33" t="s">
        <v>62</v>
      </c>
      <c r="D27" s="33" t="s">
        <v>63</v>
      </c>
      <c r="E27" s="33" t="s">
        <v>32</v>
      </c>
      <c r="F27" s="34">
        <v>8.925</v>
      </c>
      <c r="G27" s="35"/>
      <c r="H27" s="31">
        <f t="shared" si="0"/>
        <v>8.925</v>
      </c>
    </row>
    <row r="28" spans="1:8" s="6" customFormat="1" ht="24" customHeight="1">
      <c r="A28" s="28">
        <v>27</v>
      </c>
      <c r="B28" s="29" t="s">
        <v>26</v>
      </c>
      <c r="C28" s="29" t="s">
        <v>64</v>
      </c>
      <c r="D28" s="29" t="s">
        <v>65</v>
      </c>
      <c r="E28" s="29" t="s">
        <v>27</v>
      </c>
      <c r="F28" s="30">
        <v>306.15</v>
      </c>
      <c r="G28" s="31"/>
      <c r="H28" s="31">
        <f t="shared" si="0"/>
        <v>306.15</v>
      </c>
    </row>
    <row r="29" spans="1:8" s="6" customFormat="1" ht="24" customHeight="1">
      <c r="A29" s="32">
        <v>28</v>
      </c>
      <c r="B29" s="33"/>
      <c r="C29" s="33" t="s">
        <v>66</v>
      </c>
      <c r="D29" s="33" t="s">
        <v>67</v>
      </c>
      <c r="E29" s="33" t="s">
        <v>32</v>
      </c>
      <c r="F29" s="34">
        <v>8.082</v>
      </c>
      <c r="G29" s="35"/>
      <c r="H29" s="31">
        <f t="shared" si="0"/>
        <v>8.082</v>
      </c>
    </row>
    <row r="30" spans="1:8" s="6" customFormat="1" ht="13.5" customHeight="1">
      <c r="A30" s="28">
        <v>29</v>
      </c>
      <c r="B30" s="29" t="s">
        <v>26</v>
      </c>
      <c r="C30" s="29" t="s">
        <v>68</v>
      </c>
      <c r="D30" s="29" t="s">
        <v>69</v>
      </c>
      <c r="E30" s="29" t="s">
        <v>27</v>
      </c>
      <c r="F30" s="30">
        <v>306.15</v>
      </c>
      <c r="G30" s="31"/>
      <c r="H30" s="31">
        <f t="shared" si="0"/>
        <v>306.15</v>
      </c>
    </row>
    <row r="31" spans="1:8" s="6" customFormat="1" ht="24" customHeight="1">
      <c r="A31" s="28">
        <v>30</v>
      </c>
      <c r="B31" s="29" t="s">
        <v>26</v>
      </c>
      <c r="C31" s="29" t="s">
        <v>70</v>
      </c>
      <c r="D31" s="29" t="s">
        <v>71</v>
      </c>
      <c r="E31" s="29" t="s">
        <v>27</v>
      </c>
      <c r="F31" s="30">
        <v>1900</v>
      </c>
      <c r="G31" s="31"/>
      <c r="H31" s="31">
        <f t="shared" si="0"/>
        <v>1900</v>
      </c>
    </row>
    <row r="32" spans="1:8" s="6" customFormat="1" ht="24" customHeight="1">
      <c r="A32" s="28">
        <v>31</v>
      </c>
      <c r="B32" s="29" t="s">
        <v>26</v>
      </c>
      <c r="C32" s="29" t="s">
        <v>72</v>
      </c>
      <c r="D32" s="29" t="s">
        <v>73</v>
      </c>
      <c r="E32" s="29" t="s">
        <v>27</v>
      </c>
      <c r="F32" s="30">
        <v>1900</v>
      </c>
      <c r="G32" s="31"/>
      <c r="H32" s="31">
        <f t="shared" si="0"/>
        <v>1900</v>
      </c>
    </row>
    <row r="33" spans="1:8" s="6" customFormat="1" ht="13.5" customHeight="1">
      <c r="A33" s="28">
        <v>32</v>
      </c>
      <c r="B33" s="29" t="s">
        <v>26</v>
      </c>
      <c r="C33" s="29" t="s">
        <v>74</v>
      </c>
      <c r="D33" s="29" t="s">
        <v>75</v>
      </c>
      <c r="E33" s="29" t="s">
        <v>28</v>
      </c>
      <c r="F33" s="30">
        <v>2</v>
      </c>
      <c r="G33" s="31"/>
      <c r="H33" s="31">
        <f t="shared" si="0"/>
        <v>2</v>
      </c>
    </row>
    <row r="34" spans="1:8" s="6" customFormat="1" ht="24" customHeight="1">
      <c r="A34" s="28">
        <v>33</v>
      </c>
      <c r="B34" s="29" t="s">
        <v>26</v>
      </c>
      <c r="C34" s="29" t="s">
        <v>76</v>
      </c>
      <c r="D34" s="29" t="s">
        <v>77</v>
      </c>
      <c r="E34" s="29" t="s">
        <v>32</v>
      </c>
      <c r="F34" s="30">
        <v>38.642</v>
      </c>
      <c r="G34" s="31"/>
      <c r="H34" s="31">
        <f t="shared" si="0"/>
        <v>38.642</v>
      </c>
    </row>
    <row r="35" spans="1:8" s="6" customFormat="1" ht="24" customHeight="1">
      <c r="A35" s="28">
        <v>34</v>
      </c>
      <c r="B35" s="29" t="s">
        <v>26</v>
      </c>
      <c r="C35" s="29" t="s">
        <v>78</v>
      </c>
      <c r="D35" s="29" t="s">
        <v>79</v>
      </c>
      <c r="E35" s="29" t="s">
        <v>33</v>
      </c>
      <c r="F35" s="30">
        <v>9.357</v>
      </c>
      <c r="G35" s="31"/>
      <c r="H35" s="31">
        <f t="shared" si="0"/>
        <v>9.357</v>
      </c>
    </row>
    <row r="36" spans="1:8" s="6" customFormat="1" ht="28.5" customHeight="1">
      <c r="A36" s="24"/>
      <c r="B36" s="25"/>
      <c r="C36" s="25" t="s">
        <v>36</v>
      </c>
      <c r="D36" s="25" t="s">
        <v>80</v>
      </c>
      <c r="E36" s="25"/>
      <c r="F36" s="26"/>
      <c r="G36" s="27"/>
      <c r="H36" s="27"/>
    </row>
    <row r="37" spans="1:8" s="6" customFormat="1" ht="24" customHeight="1">
      <c r="A37" s="28">
        <v>36</v>
      </c>
      <c r="B37" s="29" t="s">
        <v>26</v>
      </c>
      <c r="C37" s="29" t="s">
        <v>81</v>
      </c>
      <c r="D37" s="29" t="s">
        <v>82</v>
      </c>
      <c r="E37" s="29" t="s">
        <v>28</v>
      </c>
      <c r="F37" s="30">
        <v>76.6</v>
      </c>
      <c r="G37" s="31"/>
      <c r="H37" s="31">
        <f aca="true" t="shared" si="1" ref="H37:H57">PRODUCT(F37,G37)</f>
        <v>76.6</v>
      </c>
    </row>
    <row r="38" spans="1:8" s="6" customFormat="1" ht="24" customHeight="1">
      <c r="A38" s="28">
        <v>37</v>
      </c>
      <c r="B38" s="29" t="s">
        <v>26</v>
      </c>
      <c r="C38" s="29" t="s">
        <v>83</v>
      </c>
      <c r="D38" s="29" t="s">
        <v>84</v>
      </c>
      <c r="E38" s="29" t="s">
        <v>27</v>
      </c>
      <c r="F38" s="30">
        <v>203.5</v>
      </c>
      <c r="G38" s="31"/>
      <c r="H38" s="31">
        <f t="shared" si="1"/>
        <v>203.5</v>
      </c>
    </row>
    <row r="39" spans="1:8" s="6" customFormat="1" ht="24" customHeight="1">
      <c r="A39" s="28">
        <v>38</v>
      </c>
      <c r="B39" s="29" t="s">
        <v>26</v>
      </c>
      <c r="C39" s="29" t="s">
        <v>85</v>
      </c>
      <c r="D39" s="29" t="s">
        <v>86</v>
      </c>
      <c r="E39" s="29" t="s">
        <v>27</v>
      </c>
      <c r="F39" s="30">
        <v>96.7</v>
      </c>
      <c r="G39" s="31"/>
      <c r="H39" s="31">
        <f t="shared" si="1"/>
        <v>96.7</v>
      </c>
    </row>
    <row r="40" spans="1:8" s="6" customFormat="1" ht="13.5" customHeight="1">
      <c r="A40" s="28">
        <v>39</v>
      </c>
      <c r="B40" s="29" t="s">
        <v>26</v>
      </c>
      <c r="C40" s="29" t="s">
        <v>87</v>
      </c>
      <c r="D40" s="29" t="s">
        <v>88</v>
      </c>
      <c r="E40" s="29" t="s">
        <v>28</v>
      </c>
      <c r="F40" s="30">
        <v>82.8</v>
      </c>
      <c r="G40" s="31"/>
      <c r="H40" s="31">
        <f t="shared" si="1"/>
        <v>82.8</v>
      </c>
    </row>
    <row r="41" spans="1:8" s="6" customFormat="1" ht="13.5" customHeight="1">
      <c r="A41" s="28">
        <v>40</v>
      </c>
      <c r="B41" s="29" t="s">
        <v>26</v>
      </c>
      <c r="C41" s="29" t="s">
        <v>89</v>
      </c>
      <c r="D41" s="29" t="s">
        <v>90</v>
      </c>
      <c r="E41" s="29" t="s">
        <v>28</v>
      </c>
      <c r="F41" s="30">
        <v>246.6</v>
      </c>
      <c r="G41" s="31"/>
      <c r="H41" s="31">
        <f t="shared" si="1"/>
        <v>246.6</v>
      </c>
    </row>
    <row r="42" spans="1:8" s="6" customFormat="1" ht="24" customHeight="1">
      <c r="A42" s="28">
        <v>41</v>
      </c>
      <c r="B42" s="29" t="s">
        <v>26</v>
      </c>
      <c r="C42" s="29" t="s">
        <v>91</v>
      </c>
      <c r="D42" s="29" t="s">
        <v>92</v>
      </c>
      <c r="E42" s="29" t="s">
        <v>29</v>
      </c>
      <c r="F42" s="30">
        <v>10</v>
      </c>
      <c r="G42" s="31"/>
      <c r="H42" s="31">
        <f t="shared" si="1"/>
        <v>10</v>
      </c>
    </row>
    <row r="43" spans="1:8" s="6" customFormat="1" ht="24" customHeight="1">
      <c r="A43" s="28">
        <v>42</v>
      </c>
      <c r="B43" s="29" t="s">
        <v>26</v>
      </c>
      <c r="C43" s="29" t="s">
        <v>93</v>
      </c>
      <c r="D43" s="29" t="s">
        <v>94</v>
      </c>
      <c r="E43" s="29" t="s">
        <v>28</v>
      </c>
      <c r="F43" s="30">
        <v>139.9</v>
      </c>
      <c r="G43" s="31"/>
      <c r="H43" s="31">
        <f t="shared" si="1"/>
        <v>139.9</v>
      </c>
    </row>
    <row r="44" spans="1:8" s="6" customFormat="1" ht="24" customHeight="1">
      <c r="A44" s="28">
        <v>43</v>
      </c>
      <c r="B44" s="29" t="s">
        <v>26</v>
      </c>
      <c r="C44" s="29" t="s">
        <v>95</v>
      </c>
      <c r="D44" s="29" t="s">
        <v>96</v>
      </c>
      <c r="E44" s="29" t="s">
        <v>28</v>
      </c>
      <c r="F44" s="30">
        <v>56.2</v>
      </c>
      <c r="G44" s="31"/>
      <c r="H44" s="31">
        <f t="shared" si="1"/>
        <v>56.2</v>
      </c>
    </row>
    <row r="45" spans="1:8" s="6" customFormat="1" ht="24" customHeight="1">
      <c r="A45" s="28">
        <v>44</v>
      </c>
      <c r="B45" s="29" t="s">
        <v>26</v>
      </c>
      <c r="C45" s="29" t="s">
        <v>97</v>
      </c>
      <c r="D45" s="29" t="s">
        <v>98</v>
      </c>
      <c r="E45" s="29" t="s">
        <v>27</v>
      </c>
      <c r="F45" s="30">
        <v>6</v>
      </c>
      <c r="G45" s="31"/>
      <c r="H45" s="31">
        <f t="shared" si="1"/>
        <v>6</v>
      </c>
    </row>
    <row r="46" spans="1:8" s="6" customFormat="1" ht="24" customHeight="1">
      <c r="A46" s="28">
        <v>45</v>
      </c>
      <c r="B46" s="29" t="s">
        <v>26</v>
      </c>
      <c r="C46" s="29" t="s">
        <v>99</v>
      </c>
      <c r="D46" s="29" t="s">
        <v>100</v>
      </c>
      <c r="E46" s="29" t="s">
        <v>28</v>
      </c>
      <c r="F46" s="30">
        <v>45.4</v>
      </c>
      <c r="G46" s="31"/>
      <c r="H46" s="31">
        <f t="shared" si="1"/>
        <v>45.4</v>
      </c>
    </row>
    <row r="47" spans="1:8" s="6" customFormat="1" ht="13.5" customHeight="1">
      <c r="A47" s="28">
        <v>46</v>
      </c>
      <c r="B47" s="29" t="s">
        <v>26</v>
      </c>
      <c r="C47" s="29" t="s">
        <v>101</v>
      </c>
      <c r="D47" s="29" t="s">
        <v>102</v>
      </c>
      <c r="E47" s="29" t="s">
        <v>28</v>
      </c>
      <c r="F47" s="30">
        <v>437</v>
      </c>
      <c r="G47" s="31"/>
      <c r="H47" s="31">
        <f t="shared" si="1"/>
        <v>437</v>
      </c>
    </row>
    <row r="48" spans="1:8" s="6" customFormat="1" ht="24" customHeight="1">
      <c r="A48" s="28">
        <v>47</v>
      </c>
      <c r="B48" s="29" t="s">
        <v>26</v>
      </c>
      <c r="C48" s="29" t="s">
        <v>103</v>
      </c>
      <c r="D48" s="29" t="s">
        <v>104</v>
      </c>
      <c r="E48" s="29" t="s">
        <v>27</v>
      </c>
      <c r="F48" s="30">
        <v>192</v>
      </c>
      <c r="G48" s="31"/>
      <c r="H48" s="31">
        <f t="shared" si="1"/>
        <v>192</v>
      </c>
    </row>
    <row r="49" spans="1:8" s="6" customFormat="1" ht="13.5" customHeight="1">
      <c r="A49" s="28">
        <v>48</v>
      </c>
      <c r="B49" s="29" t="s">
        <v>26</v>
      </c>
      <c r="C49" s="29" t="s">
        <v>105</v>
      </c>
      <c r="D49" s="29" t="s">
        <v>106</v>
      </c>
      <c r="E49" s="29" t="s">
        <v>29</v>
      </c>
      <c r="F49" s="30">
        <v>17</v>
      </c>
      <c r="G49" s="31"/>
      <c r="H49" s="31">
        <f t="shared" si="1"/>
        <v>17</v>
      </c>
    </row>
    <row r="50" spans="1:8" s="6" customFormat="1" ht="13.5" customHeight="1">
      <c r="A50" s="28">
        <v>49</v>
      </c>
      <c r="B50" s="29" t="s">
        <v>26</v>
      </c>
      <c r="C50" s="29" t="s">
        <v>107</v>
      </c>
      <c r="D50" s="29" t="s">
        <v>108</v>
      </c>
      <c r="E50" s="29" t="s">
        <v>29</v>
      </c>
      <c r="F50" s="30">
        <v>18</v>
      </c>
      <c r="G50" s="31"/>
      <c r="H50" s="31">
        <f t="shared" si="1"/>
        <v>18</v>
      </c>
    </row>
    <row r="51" spans="1:8" s="6" customFormat="1" ht="24" customHeight="1">
      <c r="A51" s="28">
        <v>50</v>
      </c>
      <c r="B51" s="29" t="s">
        <v>26</v>
      </c>
      <c r="C51" s="29" t="s">
        <v>109</v>
      </c>
      <c r="D51" s="29" t="s">
        <v>110</v>
      </c>
      <c r="E51" s="29" t="s">
        <v>28</v>
      </c>
      <c r="F51" s="30">
        <v>76.6</v>
      </c>
      <c r="G51" s="31"/>
      <c r="H51" s="31">
        <f t="shared" si="1"/>
        <v>76.6</v>
      </c>
    </row>
    <row r="52" spans="1:8" s="6" customFormat="1" ht="24" customHeight="1">
      <c r="A52" s="28">
        <v>51</v>
      </c>
      <c r="B52" s="29" t="s">
        <v>26</v>
      </c>
      <c r="C52" s="29" t="s">
        <v>111</v>
      </c>
      <c r="D52" s="29" t="s">
        <v>112</v>
      </c>
      <c r="E52" s="29" t="s">
        <v>27</v>
      </c>
      <c r="F52" s="30">
        <v>65.4</v>
      </c>
      <c r="G52" s="31"/>
      <c r="H52" s="31">
        <f t="shared" si="1"/>
        <v>65.4</v>
      </c>
    </row>
    <row r="53" spans="1:8" s="6" customFormat="1" ht="24" customHeight="1">
      <c r="A53" s="28">
        <v>52</v>
      </c>
      <c r="B53" s="29" t="s">
        <v>26</v>
      </c>
      <c r="C53" s="29" t="s">
        <v>113</v>
      </c>
      <c r="D53" s="29" t="s">
        <v>114</v>
      </c>
      <c r="E53" s="29" t="s">
        <v>29</v>
      </c>
      <c r="F53" s="30">
        <v>17</v>
      </c>
      <c r="G53" s="31"/>
      <c r="H53" s="31">
        <f t="shared" si="1"/>
        <v>17</v>
      </c>
    </row>
    <row r="54" spans="1:8" s="6" customFormat="1" ht="24" customHeight="1">
      <c r="A54" s="28">
        <v>53</v>
      </c>
      <c r="B54" s="29" t="s">
        <v>26</v>
      </c>
      <c r="C54" s="29" t="s">
        <v>115</v>
      </c>
      <c r="D54" s="29" t="s">
        <v>116</v>
      </c>
      <c r="E54" s="29" t="s">
        <v>29</v>
      </c>
      <c r="F54" s="30">
        <v>3</v>
      </c>
      <c r="G54" s="31"/>
      <c r="H54" s="31">
        <f t="shared" si="1"/>
        <v>3</v>
      </c>
    </row>
    <row r="55" spans="1:8" s="6" customFormat="1" ht="24" customHeight="1">
      <c r="A55" s="28">
        <v>54</v>
      </c>
      <c r="B55" s="29" t="s">
        <v>26</v>
      </c>
      <c r="C55" s="29" t="s">
        <v>117</v>
      </c>
      <c r="D55" s="29" t="s">
        <v>118</v>
      </c>
      <c r="E55" s="29" t="s">
        <v>28</v>
      </c>
      <c r="F55" s="30">
        <v>246.6</v>
      </c>
      <c r="G55" s="31"/>
      <c r="H55" s="31">
        <f t="shared" si="1"/>
        <v>246.6</v>
      </c>
    </row>
    <row r="56" spans="1:8" s="6" customFormat="1" ht="24" customHeight="1">
      <c r="A56" s="28">
        <v>55</v>
      </c>
      <c r="B56" s="29" t="s">
        <v>26</v>
      </c>
      <c r="C56" s="29" t="s">
        <v>119</v>
      </c>
      <c r="D56" s="29" t="s">
        <v>120</v>
      </c>
      <c r="E56" s="29" t="s">
        <v>28</v>
      </c>
      <c r="F56" s="30">
        <v>115.9</v>
      </c>
      <c r="G56" s="31"/>
      <c r="H56" s="31">
        <f t="shared" si="1"/>
        <v>115.9</v>
      </c>
    </row>
    <row r="57" spans="1:8" s="6" customFormat="1" ht="13.5" customHeight="1">
      <c r="A57" s="28">
        <v>56</v>
      </c>
      <c r="B57" s="29" t="s">
        <v>26</v>
      </c>
      <c r="C57" s="29" t="s">
        <v>121</v>
      </c>
      <c r="D57" s="29" t="s">
        <v>122</v>
      </c>
      <c r="E57" s="29" t="s">
        <v>27</v>
      </c>
      <c r="F57" s="30">
        <v>300.2</v>
      </c>
      <c r="G57" s="31"/>
      <c r="H57" s="31">
        <f t="shared" si="1"/>
        <v>300.2</v>
      </c>
    </row>
    <row r="58" spans="1:8" s="6" customFormat="1" ht="28.5" customHeight="1">
      <c r="A58" s="24"/>
      <c r="B58" s="25"/>
      <c r="C58" s="25" t="s">
        <v>123</v>
      </c>
      <c r="D58" s="25" t="s">
        <v>124</v>
      </c>
      <c r="E58" s="25"/>
      <c r="F58" s="26"/>
      <c r="G58" s="27"/>
      <c r="H58" s="27"/>
    </row>
    <row r="59" spans="1:8" s="6" customFormat="1" ht="24" customHeight="1">
      <c r="A59" s="28">
        <v>58</v>
      </c>
      <c r="B59" s="29" t="s">
        <v>26</v>
      </c>
      <c r="C59" s="29" t="s">
        <v>125</v>
      </c>
      <c r="D59" s="29" t="s">
        <v>126</v>
      </c>
      <c r="E59" s="29" t="s">
        <v>27</v>
      </c>
      <c r="F59" s="30">
        <v>1900</v>
      </c>
      <c r="G59" s="31"/>
      <c r="H59" s="31">
        <f aca="true" t="shared" si="2" ref="H59:H64">PRODUCT(F59,G59)</f>
        <v>1900</v>
      </c>
    </row>
    <row r="60" spans="1:8" s="6" customFormat="1" ht="24" customHeight="1">
      <c r="A60" s="28">
        <v>59</v>
      </c>
      <c r="B60" s="29" t="s">
        <v>26</v>
      </c>
      <c r="C60" s="29" t="s">
        <v>127</v>
      </c>
      <c r="D60" s="29" t="s">
        <v>128</v>
      </c>
      <c r="E60" s="29" t="s">
        <v>28</v>
      </c>
      <c r="F60" s="30">
        <v>194.6</v>
      </c>
      <c r="G60" s="31"/>
      <c r="H60" s="31">
        <f t="shared" si="2"/>
        <v>194.6</v>
      </c>
    </row>
    <row r="61" spans="1:8" s="6" customFormat="1" ht="24" customHeight="1">
      <c r="A61" s="28">
        <v>60</v>
      </c>
      <c r="B61" s="29" t="s">
        <v>26</v>
      </c>
      <c r="C61" s="29" t="s">
        <v>129</v>
      </c>
      <c r="D61" s="29" t="s">
        <v>130</v>
      </c>
      <c r="E61" s="29" t="s">
        <v>28</v>
      </c>
      <c r="F61" s="30">
        <v>91.1</v>
      </c>
      <c r="G61" s="31"/>
      <c r="H61" s="31">
        <f t="shared" si="2"/>
        <v>91.1</v>
      </c>
    </row>
    <row r="62" spans="1:8" s="6" customFormat="1" ht="24" customHeight="1">
      <c r="A62" s="28">
        <v>61</v>
      </c>
      <c r="B62" s="29" t="s">
        <v>26</v>
      </c>
      <c r="C62" s="29" t="s">
        <v>131</v>
      </c>
      <c r="D62" s="29" t="s">
        <v>132</v>
      </c>
      <c r="E62" s="29" t="s">
        <v>28</v>
      </c>
      <c r="F62" s="30">
        <v>437</v>
      </c>
      <c r="G62" s="31"/>
      <c r="H62" s="31">
        <f t="shared" si="2"/>
        <v>437</v>
      </c>
    </row>
    <row r="63" spans="1:8" s="6" customFormat="1" ht="24" customHeight="1">
      <c r="A63" s="28">
        <v>62</v>
      </c>
      <c r="B63" s="29" t="s">
        <v>26</v>
      </c>
      <c r="C63" s="29" t="s">
        <v>133</v>
      </c>
      <c r="D63" s="29" t="s">
        <v>134</v>
      </c>
      <c r="E63" s="29" t="s">
        <v>27</v>
      </c>
      <c r="F63" s="30">
        <v>1900</v>
      </c>
      <c r="G63" s="31"/>
      <c r="H63" s="31">
        <f t="shared" si="2"/>
        <v>1900</v>
      </c>
    </row>
    <row r="64" spans="1:8" s="6" customFormat="1" ht="13.5" customHeight="1">
      <c r="A64" s="28">
        <v>63</v>
      </c>
      <c r="B64" s="29" t="s">
        <v>26</v>
      </c>
      <c r="C64" s="29" t="s">
        <v>135</v>
      </c>
      <c r="D64" s="29" t="s">
        <v>136</v>
      </c>
      <c r="E64" s="29" t="s">
        <v>27</v>
      </c>
      <c r="F64" s="30">
        <v>1900</v>
      </c>
      <c r="G64" s="31"/>
      <c r="H64" s="31">
        <f t="shared" si="2"/>
        <v>1900</v>
      </c>
    </row>
    <row r="65" spans="1:8" s="6" customFormat="1" ht="28.5" customHeight="1">
      <c r="A65" s="24"/>
      <c r="B65" s="25"/>
      <c r="C65" s="25" t="s">
        <v>37</v>
      </c>
      <c r="D65" s="25" t="s">
        <v>38</v>
      </c>
      <c r="E65" s="25"/>
      <c r="F65" s="26"/>
      <c r="G65" s="27"/>
      <c r="H65" s="27"/>
    </row>
    <row r="66" spans="1:8" s="6" customFormat="1" ht="24" customHeight="1">
      <c r="A66" s="28">
        <v>68</v>
      </c>
      <c r="B66" s="29" t="s">
        <v>26</v>
      </c>
      <c r="C66" s="29" t="s">
        <v>137</v>
      </c>
      <c r="D66" s="29" t="s">
        <v>138</v>
      </c>
      <c r="E66" s="29" t="s">
        <v>27</v>
      </c>
      <c r="F66" s="30">
        <v>2552.54</v>
      </c>
      <c r="G66" s="31"/>
      <c r="H66" s="31">
        <f>PRODUCT(F66,G66)</f>
        <v>2552.54</v>
      </c>
    </row>
    <row r="67" spans="1:8" s="6" customFormat="1" ht="24" customHeight="1">
      <c r="A67" s="28">
        <v>69</v>
      </c>
      <c r="B67" s="29" t="s">
        <v>26</v>
      </c>
      <c r="C67" s="29" t="s">
        <v>139</v>
      </c>
      <c r="D67" s="29" t="s">
        <v>140</v>
      </c>
      <c r="E67" s="29" t="s">
        <v>29</v>
      </c>
      <c r="F67" s="30">
        <v>1</v>
      </c>
      <c r="G67" s="31"/>
      <c r="H67" s="31">
        <f>PRODUCT(F67,G67)</f>
        <v>1</v>
      </c>
    </row>
    <row r="68" spans="1:8" s="6" customFormat="1" ht="30.75" customHeight="1">
      <c r="A68" s="36"/>
      <c r="B68" s="37"/>
      <c r="C68" s="37"/>
      <c r="D68" s="37" t="s">
        <v>39</v>
      </c>
      <c r="E68" s="37"/>
      <c r="F68" s="38"/>
      <c r="G68" s="39"/>
      <c r="H68" s="39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14" sqref="H14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40" t="s">
        <v>142</v>
      </c>
      <c r="B1" s="40"/>
      <c r="C1" s="40"/>
      <c r="D1" s="40"/>
      <c r="E1" s="40"/>
      <c r="F1" s="40"/>
      <c r="G1" s="40"/>
      <c r="H1" s="40"/>
    </row>
    <row r="2" spans="1:8" s="6" customFormat="1" ht="12.7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 t="s">
        <v>2</v>
      </c>
      <c r="B4" s="7"/>
      <c r="C4" s="8" t="s">
        <v>171</v>
      </c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3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4</v>
      </c>
      <c r="B7" s="14"/>
      <c r="C7" s="14"/>
      <c r="D7" s="14"/>
      <c r="E7" s="14"/>
      <c r="F7" s="14"/>
      <c r="G7" s="14" t="s">
        <v>5</v>
      </c>
      <c r="H7" s="14"/>
    </row>
    <row r="8" spans="1:8" s="6" customFormat="1" ht="13.5" customHeight="1">
      <c r="A8" s="14" t="s">
        <v>6</v>
      </c>
      <c r="B8" s="15"/>
      <c r="C8" s="15"/>
      <c r="D8" s="15"/>
      <c r="E8" s="15"/>
      <c r="F8" s="16"/>
      <c r="G8" s="14" t="s">
        <v>7</v>
      </c>
      <c r="H8" s="17"/>
    </row>
    <row r="9" spans="1:8" s="6" customFormat="1" ht="6" customHeight="1" thickBo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 thickBo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6" customFormat="1" ht="12.75" customHeight="1" hidden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19" t="s">
        <v>21</v>
      </c>
      <c r="G11" s="19" t="s">
        <v>22</v>
      </c>
      <c r="H11" s="19" t="s">
        <v>23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30.75" customHeight="1">
      <c r="A13" s="20"/>
      <c r="B13" s="21"/>
      <c r="C13" s="21" t="s">
        <v>34</v>
      </c>
      <c r="D13" s="21" t="s">
        <v>35</v>
      </c>
      <c r="E13" s="21"/>
      <c r="F13" s="22"/>
      <c r="G13" s="23"/>
      <c r="H13" s="23"/>
    </row>
    <row r="14" spans="1:8" s="6" customFormat="1" ht="28.5" customHeight="1">
      <c r="A14" s="24"/>
      <c r="B14" s="25"/>
      <c r="C14" s="25" t="s">
        <v>42</v>
      </c>
      <c r="D14" s="25" t="s">
        <v>163</v>
      </c>
      <c r="E14" s="25"/>
      <c r="F14" s="26"/>
      <c r="G14" s="27"/>
      <c r="H14" s="27"/>
    </row>
    <row r="15" spans="1:8" s="6" customFormat="1" ht="34.5" customHeight="1">
      <c r="A15" s="28">
        <v>76</v>
      </c>
      <c r="B15" s="29" t="s">
        <v>26</v>
      </c>
      <c r="C15" s="29" t="s">
        <v>172</v>
      </c>
      <c r="D15" s="29" t="s">
        <v>173</v>
      </c>
      <c r="E15" s="29" t="s">
        <v>49</v>
      </c>
      <c r="F15" s="30">
        <v>150</v>
      </c>
      <c r="G15" s="31"/>
      <c r="H15" s="31">
        <f>PRODUCT(F15,G15)</f>
        <v>150</v>
      </c>
    </row>
    <row r="16" spans="1:8" s="6" customFormat="1" ht="13.5" customHeight="1">
      <c r="A16" s="28">
        <v>77</v>
      </c>
      <c r="B16" s="29" t="s">
        <v>26</v>
      </c>
      <c r="C16" s="29" t="s">
        <v>174</v>
      </c>
      <c r="D16" s="29" t="s">
        <v>175</v>
      </c>
      <c r="E16" s="29" t="s">
        <v>29</v>
      </c>
      <c r="F16" s="30">
        <v>268</v>
      </c>
      <c r="G16" s="31"/>
      <c r="H16" s="31">
        <f aca="true" t="shared" si="0" ref="H16:H35">PRODUCT(F16,G16)</f>
        <v>268</v>
      </c>
    </row>
    <row r="17" spans="1:8" s="6" customFormat="1" ht="13.5" customHeight="1">
      <c r="A17" s="32">
        <v>78</v>
      </c>
      <c r="B17" s="33"/>
      <c r="C17" s="33" t="s">
        <v>176</v>
      </c>
      <c r="D17" s="33" t="s">
        <v>177</v>
      </c>
      <c r="E17" s="33" t="s">
        <v>29</v>
      </c>
      <c r="F17" s="34">
        <v>36</v>
      </c>
      <c r="G17" s="35"/>
      <c r="H17" s="31">
        <f t="shared" si="0"/>
        <v>36</v>
      </c>
    </row>
    <row r="18" spans="1:8" s="6" customFormat="1" ht="13.5" customHeight="1">
      <c r="A18" s="32">
        <v>79</v>
      </c>
      <c r="B18" s="33"/>
      <c r="C18" s="33" t="s">
        <v>178</v>
      </c>
      <c r="D18" s="33" t="s">
        <v>179</v>
      </c>
      <c r="E18" s="33" t="s">
        <v>29</v>
      </c>
      <c r="F18" s="34">
        <v>232</v>
      </c>
      <c r="G18" s="35"/>
      <c r="H18" s="31">
        <f t="shared" si="0"/>
        <v>232</v>
      </c>
    </row>
    <row r="19" spans="1:8" s="6" customFormat="1" ht="34.5" customHeight="1">
      <c r="A19" s="28">
        <v>80</v>
      </c>
      <c r="B19" s="29" t="s">
        <v>26</v>
      </c>
      <c r="C19" s="29" t="s">
        <v>47</v>
      </c>
      <c r="D19" s="29" t="s">
        <v>180</v>
      </c>
      <c r="E19" s="29" t="s">
        <v>29</v>
      </c>
      <c r="F19" s="30">
        <v>1</v>
      </c>
      <c r="G19" s="31"/>
      <c r="H19" s="31">
        <f t="shared" si="0"/>
        <v>1</v>
      </c>
    </row>
    <row r="20" spans="1:8" s="6" customFormat="1" ht="24" customHeight="1">
      <c r="A20" s="28">
        <v>81</v>
      </c>
      <c r="B20" s="29" t="s">
        <v>26</v>
      </c>
      <c r="C20" s="29" t="s">
        <v>181</v>
      </c>
      <c r="D20" s="29" t="s">
        <v>182</v>
      </c>
      <c r="E20" s="29" t="s">
        <v>27</v>
      </c>
      <c r="F20" s="30">
        <v>57.981</v>
      </c>
      <c r="G20" s="31"/>
      <c r="H20" s="31">
        <f t="shared" si="0"/>
        <v>57.981</v>
      </c>
    </row>
    <row r="21" spans="1:8" s="6" customFormat="1" ht="24" customHeight="1">
      <c r="A21" s="28">
        <v>82</v>
      </c>
      <c r="B21" s="29" t="s">
        <v>26</v>
      </c>
      <c r="C21" s="29" t="s">
        <v>183</v>
      </c>
      <c r="D21" s="29" t="s">
        <v>184</v>
      </c>
      <c r="E21" s="29" t="s">
        <v>27</v>
      </c>
      <c r="F21" s="30">
        <v>2334.23</v>
      </c>
      <c r="G21" s="31"/>
      <c r="H21" s="31">
        <f t="shared" si="0"/>
        <v>2334.23</v>
      </c>
    </row>
    <row r="22" spans="1:8" s="6" customFormat="1" ht="24" customHeight="1">
      <c r="A22" s="28">
        <v>83</v>
      </c>
      <c r="B22" s="29" t="s">
        <v>26</v>
      </c>
      <c r="C22" s="29" t="s">
        <v>185</v>
      </c>
      <c r="D22" s="29" t="s">
        <v>186</v>
      </c>
      <c r="E22" s="29" t="s">
        <v>27</v>
      </c>
      <c r="F22" s="30">
        <v>1083.91</v>
      </c>
      <c r="G22" s="31"/>
      <c r="H22" s="31">
        <f t="shared" si="0"/>
        <v>1083.91</v>
      </c>
    </row>
    <row r="23" spans="1:8" s="6" customFormat="1" ht="24" customHeight="1">
      <c r="A23" s="28">
        <v>84</v>
      </c>
      <c r="B23" s="29" t="s">
        <v>26</v>
      </c>
      <c r="C23" s="29" t="s">
        <v>187</v>
      </c>
      <c r="D23" s="29" t="s">
        <v>188</v>
      </c>
      <c r="E23" s="29" t="s">
        <v>27</v>
      </c>
      <c r="F23" s="30">
        <v>2405.09</v>
      </c>
      <c r="G23" s="31"/>
      <c r="H23" s="31">
        <f t="shared" si="0"/>
        <v>2405.09</v>
      </c>
    </row>
    <row r="24" spans="1:8" s="6" customFormat="1" ht="13.5" customHeight="1">
      <c r="A24" s="32">
        <v>85</v>
      </c>
      <c r="B24" s="33"/>
      <c r="C24" s="33" t="s">
        <v>62</v>
      </c>
      <c r="D24" s="33" t="s">
        <v>189</v>
      </c>
      <c r="E24" s="33" t="s">
        <v>32</v>
      </c>
      <c r="F24" s="34">
        <v>32.469</v>
      </c>
      <c r="G24" s="35"/>
      <c r="H24" s="31">
        <f t="shared" si="0"/>
        <v>32.469</v>
      </c>
    </row>
    <row r="25" spans="1:8" s="6" customFormat="1" ht="24" customHeight="1">
      <c r="A25" s="28">
        <v>86</v>
      </c>
      <c r="B25" s="29" t="s">
        <v>26</v>
      </c>
      <c r="C25" s="29" t="s">
        <v>190</v>
      </c>
      <c r="D25" s="29" t="s">
        <v>191</v>
      </c>
      <c r="E25" s="29" t="s">
        <v>27</v>
      </c>
      <c r="F25" s="30">
        <v>2441.771</v>
      </c>
      <c r="G25" s="31"/>
      <c r="H25" s="31">
        <f t="shared" si="0"/>
        <v>2441.771</v>
      </c>
    </row>
    <row r="26" spans="1:8" s="6" customFormat="1" ht="24" customHeight="1">
      <c r="A26" s="28">
        <v>87</v>
      </c>
      <c r="B26" s="29" t="s">
        <v>26</v>
      </c>
      <c r="C26" s="29" t="s">
        <v>192</v>
      </c>
      <c r="D26" s="29" t="s">
        <v>193</v>
      </c>
      <c r="E26" s="29" t="s">
        <v>27</v>
      </c>
      <c r="F26" s="30">
        <v>49.56</v>
      </c>
      <c r="G26" s="31"/>
      <c r="H26" s="31">
        <f t="shared" si="0"/>
        <v>49.56</v>
      </c>
    </row>
    <row r="27" spans="1:8" s="6" customFormat="1" ht="24" customHeight="1">
      <c r="A27" s="28">
        <v>88</v>
      </c>
      <c r="B27" s="29" t="s">
        <v>26</v>
      </c>
      <c r="C27" s="29" t="s">
        <v>194</v>
      </c>
      <c r="D27" s="29" t="s">
        <v>195</v>
      </c>
      <c r="E27" s="29" t="s">
        <v>27</v>
      </c>
      <c r="F27" s="30">
        <v>740.86</v>
      </c>
      <c r="G27" s="31"/>
      <c r="H27" s="31">
        <f t="shared" si="0"/>
        <v>740.86</v>
      </c>
    </row>
    <row r="28" spans="1:8" s="6" customFormat="1" ht="24" customHeight="1">
      <c r="A28" s="32">
        <v>89</v>
      </c>
      <c r="B28" s="33"/>
      <c r="C28" s="33" t="s">
        <v>196</v>
      </c>
      <c r="D28" s="33" t="s">
        <v>197</v>
      </c>
      <c r="E28" s="33" t="s">
        <v>32</v>
      </c>
      <c r="F28" s="34">
        <v>7.201</v>
      </c>
      <c r="G28" s="35"/>
      <c r="H28" s="31">
        <f t="shared" si="0"/>
        <v>7.201</v>
      </c>
    </row>
    <row r="29" spans="1:8" s="6" customFormat="1" ht="13.5" customHeight="1">
      <c r="A29" s="28">
        <v>90</v>
      </c>
      <c r="B29" s="29" t="s">
        <v>26</v>
      </c>
      <c r="C29" s="29" t="s">
        <v>198</v>
      </c>
      <c r="D29" s="29" t="s">
        <v>199</v>
      </c>
      <c r="E29" s="29" t="s">
        <v>27</v>
      </c>
      <c r="F29" s="30">
        <v>740.86</v>
      </c>
      <c r="G29" s="31"/>
      <c r="H29" s="31">
        <f t="shared" si="0"/>
        <v>740.86</v>
      </c>
    </row>
    <row r="30" spans="1:8" s="6" customFormat="1" ht="24" customHeight="1">
      <c r="A30" s="28">
        <v>91</v>
      </c>
      <c r="B30" s="29" t="s">
        <v>26</v>
      </c>
      <c r="C30" s="29" t="s">
        <v>200</v>
      </c>
      <c r="D30" s="29" t="s">
        <v>201</v>
      </c>
      <c r="E30" s="29" t="s">
        <v>28</v>
      </c>
      <c r="F30" s="30">
        <v>69.605</v>
      </c>
      <c r="G30" s="31"/>
      <c r="H30" s="31">
        <f t="shared" si="0"/>
        <v>69.605</v>
      </c>
    </row>
    <row r="31" spans="1:8" s="6" customFormat="1" ht="24" customHeight="1">
      <c r="A31" s="32">
        <v>92</v>
      </c>
      <c r="B31" s="33"/>
      <c r="C31" s="33" t="s">
        <v>202</v>
      </c>
      <c r="D31" s="33" t="s">
        <v>203</v>
      </c>
      <c r="E31" s="33" t="s">
        <v>32</v>
      </c>
      <c r="F31" s="34">
        <v>3.444</v>
      </c>
      <c r="G31" s="35"/>
      <c r="H31" s="31">
        <f t="shared" si="0"/>
        <v>3.444</v>
      </c>
    </row>
    <row r="32" spans="1:8" s="6" customFormat="1" ht="24" customHeight="1">
      <c r="A32" s="28">
        <v>93</v>
      </c>
      <c r="B32" s="29" t="s">
        <v>26</v>
      </c>
      <c r="C32" s="29" t="s">
        <v>204</v>
      </c>
      <c r="D32" s="29" t="s">
        <v>205</v>
      </c>
      <c r="E32" s="29" t="s">
        <v>28</v>
      </c>
      <c r="F32" s="30">
        <v>193.27</v>
      </c>
      <c r="G32" s="31"/>
      <c r="H32" s="31">
        <f t="shared" si="0"/>
        <v>193.27</v>
      </c>
    </row>
    <row r="33" spans="1:8" s="6" customFormat="1" ht="24" customHeight="1">
      <c r="A33" s="28">
        <v>94</v>
      </c>
      <c r="B33" s="29" t="s">
        <v>26</v>
      </c>
      <c r="C33" s="29" t="s">
        <v>206</v>
      </c>
      <c r="D33" s="29" t="s">
        <v>207</v>
      </c>
      <c r="E33" s="29" t="s">
        <v>28</v>
      </c>
      <c r="F33" s="30">
        <v>370.43</v>
      </c>
      <c r="G33" s="31"/>
      <c r="H33" s="31">
        <f t="shared" si="0"/>
        <v>370.43</v>
      </c>
    </row>
    <row r="34" spans="1:8" s="6" customFormat="1" ht="13.5" customHeight="1">
      <c r="A34" s="32">
        <v>95</v>
      </c>
      <c r="B34" s="33"/>
      <c r="C34" s="33" t="s">
        <v>208</v>
      </c>
      <c r="D34" s="33" t="s">
        <v>209</v>
      </c>
      <c r="E34" s="33" t="s">
        <v>32</v>
      </c>
      <c r="F34" s="34">
        <v>15.362</v>
      </c>
      <c r="G34" s="35"/>
      <c r="H34" s="31">
        <f t="shared" si="0"/>
        <v>15.362</v>
      </c>
    </row>
    <row r="35" spans="1:8" s="6" customFormat="1" ht="24" customHeight="1">
      <c r="A35" s="28">
        <v>96</v>
      </c>
      <c r="B35" s="29" t="s">
        <v>26</v>
      </c>
      <c r="C35" s="29" t="s">
        <v>210</v>
      </c>
      <c r="D35" s="29" t="s">
        <v>211</v>
      </c>
      <c r="E35" s="29" t="s">
        <v>32</v>
      </c>
      <c r="F35" s="30">
        <v>39.581</v>
      </c>
      <c r="G35" s="31"/>
      <c r="H35" s="31">
        <f t="shared" si="0"/>
        <v>39.581</v>
      </c>
    </row>
    <row r="36" spans="1:8" s="6" customFormat="1" ht="30.75" customHeight="1">
      <c r="A36" s="36"/>
      <c r="B36" s="37"/>
      <c r="C36" s="37"/>
      <c r="D36" s="37" t="s">
        <v>39</v>
      </c>
      <c r="E36" s="37"/>
      <c r="F36" s="38"/>
      <c r="G36" s="39"/>
      <c r="H36" s="39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pane ySplit="12" topLeftCell="A14" activePane="bottomLeft" state="frozen"/>
      <selection pane="topLeft" activeCell="A1" sqref="A1"/>
      <selection pane="bottomLeft" activeCell="G20" sqref="G20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40" t="s">
        <v>142</v>
      </c>
      <c r="B1" s="40"/>
      <c r="C1" s="40"/>
      <c r="D1" s="40"/>
      <c r="E1" s="40"/>
      <c r="F1" s="40"/>
      <c r="G1" s="40"/>
      <c r="H1" s="40"/>
    </row>
    <row r="2" spans="1:8" s="6" customFormat="1" ht="12.7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164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 t="s">
        <v>2</v>
      </c>
      <c r="B4" s="7"/>
      <c r="C4" s="8" t="s">
        <v>165</v>
      </c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3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4</v>
      </c>
      <c r="B7" s="14"/>
      <c r="C7" s="14"/>
      <c r="D7" s="14"/>
      <c r="E7" s="14"/>
      <c r="F7" s="14"/>
      <c r="G7" s="14" t="s">
        <v>5</v>
      </c>
      <c r="H7" s="14"/>
    </row>
    <row r="8" spans="1:8" s="6" customFormat="1" ht="13.5" customHeight="1">
      <c r="A8" s="14" t="s">
        <v>6</v>
      </c>
      <c r="B8" s="15"/>
      <c r="C8" s="15"/>
      <c r="D8" s="15"/>
      <c r="E8" s="15"/>
      <c r="F8" s="16"/>
      <c r="G8" s="14" t="s">
        <v>7</v>
      </c>
      <c r="H8" s="17"/>
    </row>
    <row r="9" spans="1:8" s="6" customFormat="1" ht="6" customHeight="1" thickBo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 thickBo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6" customFormat="1" ht="12.75" customHeight="1" hidden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19" t="s">
        <v>21</v>
      </c>
      <c r="G11" s="19" t="s">
        <v>22</v>
      </c>
      <c r="H11" s="19" t="s">
        <v>23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30.75" customHeight="1">
      <c r="A13" s="20"/>
      <c r="B13" s="21"/>
      <c r="C13" s="21" t="s">
        <v>24</v>
      </c>
      <c r="D13" s="21" t="s">
        <v>25</v>
      </c>
      <c r="E13" s="21"/>
      <c r="F13" s="22"/>
      <c r="G13" s="23"/>
      <c r="H13" s="23"/>
    </row>
    <row r="14" spans="1:8" s="6" customFormat="1" ht="28.5" customHeight="1">
      <c r="A14" s="24"/>
      <c r="B14" s="25"/>
      <c r="C14" s="25" t="s">
        <v>30</v>
      </c>
      <c r="D14" s="25" t="s">
        <v>31</v>
      </c>
      <c r="E14" s="25"/>
      <c r="F14" s="26"/>
      <c r="G14" s="27"/>
      <c r="H14" s="27"/>
    </row>
    <row r="15" spans="1:8" s="6" customFormat="1" ht="34.5" customHeight="1">
      <c r="A15" s="28">
        <v>10</v>
      </c>
      <c r="B15" s="29" t="s">
        <v>26</v>
      </c>
      <c r="C15" s="29" t="s">
        <v>166</v>
      </c>
      <c r="D15" s="29" t="s">
        <v>167</v>
      </c>
      <c r="E15" s="29" t="s">
        <v>29</v>
      </c>
      <c r="F15" s="30">
        <v>1</v>
      </c>
      <c r="G15" s="31"/>
      <c r="H15" s="31">
        <f>PRODUCT(F15,G15)</f>
        <v>1</v>
      </c>
    </row>
    <row r="16" spans="1:8" s="6" customFormat="1" ht="30.75" customHeight="1">
      <c r="A16" s="20"/>
      <c r="B16" s="21"/>
      <c r="C16" s="21" t="s">
        <v>34</v>
      </c>
      <c r="D16" s="21" t="s">
        <v>35</v>
      </c>
      <c r="E16" s="21"/>
      <c r="F16" s="22"/>
      <c r="G16" s="23"/>
      <c r="H16" s="23"/>
    </row>
    <row r="17" spans="1:8" s="6" customFormat="1" ht="28.5" customHeight="1">
      <c r="A17" s="24"/>
      <c r="B17" s="25"/>
      <c r="C17" s="25" t="s">
        <v>36</v>
      </c>
      <c r="D17" s="25" t="s">
        <v>144</v>
      </c>
      <c r="E17" s="25"/>
      <c r="F17" s="26"/>
      <c r="G17" s="27"/>
      <c r="H17" s="27"/>
    </row>
    <row r="18" spans="1:8" s="6" customFormat="1" ht="13.5" customHeight="1">
      <c r="A18" s="28">
        <v>23</v>
      </c>
      <c r="B18" s="29" t="s">
        <v>26</v>
      </c>
      <c r="C18" s="29" t="s">
        <v>168</v>
      </c>
      <c r="D18" s="29" t="s">
        <v>169</v>
      </c>
      <c r="E18" s="29" t="s">
        <v>28</v>
      </c>
      <c r="F18" s="30">
        <v>4.2</v>
      </c>
      <c r="G18" s="31"/>
      <c r="H18" s="31">
        <f>PRODUCT(F18,G18)</f>
        <v>4.2</v>
      </c>
    </row>
    <row r="19" spans="1:8" s="6" customFormat="1" ht="30.75" customHeight="1">
      <c r="A19" s="36"/>
      <c r="B19" s="37"/>
      <c r="C19" s="37"/>
      <c r="D19" s="37" t="s">
        <v>39</v>
      </c>
      <c r="E19" s="37"/>
      <c r="F19" s="38"/>
      <c r="G19" s="39"/>
      <c r="H19" s="39">
        <f>SUM(H13,H16)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Hurčík</dc:creator>
  <cp:keywords/>
  <dc:description/>
  <cp:lastModifiedBy>Zbyněk Hurčík</cp:lastModifiedBy>
  <dcterms:created xsi:type="dcterms:W3CDTF">2014-07-09T07:57:21Z</dcterms:created>
  <dcterms:modified xsi:type="dcterms:W3CDTF">2014-08-14T10:22:20Z</dcterms:modified>
  <cp:category/>
  <cp:version/>
  <cp:contentType/>
  <cp:contentStatus/>
</cp:coreProperties>
</file>