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ATA\Torous\2017\OSTATNE\DREVO\DREPEX\"/>
    </mc:Choice>
  </mc:AlternateContent>
  <bookViews>
    <workbookView xWindow="0" yWindow="0" windowWidth="20490" windowHeight="7365"/>
  </bookViews>
  <sheets>
    <sheet name="DOPYT_4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3" i="2"/>
  <c r="F21" i="2"/>
  <c r="F17" i="2"/>
  <c r="F15" i="2"/>
  <c r="F13" i="2"/>
  <c r="F11" i="2"/>
  <c r="F9" i="2"/>
  <c r="F28" i="2" s="1"/>
  <c r="F7" i="2"/>
  <c r="F5" i="2"/>
</calcChain>
</file>

<file path=xl/sharedStrings.xml><?xml version="1.0" encoding="utf-8"?>
<sst xmlns="http://schemas.openxmlformats.org/spreadsheetml/2006/main" count="65" uniqueCount="46">
  <si>
    <t>DOPYT 41</t>
  </si>
  <si>
    <t>HOBLOVANY SMREK</t>
  </si>
  <si>
    <t>hrubka</t>
  </si>
  <si>
    <t>sirka</t>
  </si>
  <si>
    <t>dlzka</t>
  </si>
  <si>
    <t>pocet</t>
  </si>
  <si>
    <t>objem</t>
  </si>
  <si>
    <t>cena ks</t>
  </si>
  <si>
    <t>cena m3</t>
  </si>
  <si>
    <t>SPECIFIKACIA</t>
  </si>
  <si>
    <t>mm</t>
  </si>
  <si>
    <t>ks</t>
  </si>
  <si>
    <t>m3</t>
  </si>
  <si>
    <t>EUR</t>
  </si>
  <si>
    <t>HOBL 20x100x2500</t>
  </si>
  <si>
    <t>susene na 12% +/- 2%</t>
  </si>
  <si>
    <t>4 stranne hoblovane</t>
  </si>
  <si>
    <t>HOBL 20x60x3000</t>
  </si>
  <si>
    <t>obojstranne kapovane</t>
  </si>
  <si>
    <t>presna dlzka bez nastavovania</t>
  </si>
  <si>
    <t>HOBL 20x150x2500</t>
  </si>
  <si>
    <t>ostre hrany</t>
  </si>
  <si>
    <t>bez Si vlakien, zafarbenia, hniloby</t>
  </si>
  <si>
    <t>HOBL 20x80x3000</t>
  </si>
  <si>
    <t>neprípustné vypadané hrče</t>
  </si>
  <si>
    <t>kus oznaceny ciarovym kodom na ploche</t>
  </si>
  <si>
    <t>HOBL 28x65x2000</t>
  </si>
  <si>
    <t>balik previazany paskou</t>
  </si>
  <si>
    <t>HOBL 42x14x2000</t>
  </si>
  <si>
    <t>ochranne rohy pod paskou</t>
  </si>
  <si>
    <t>balik max 80 cm a sirka cca 100 cm</t>
  </si>
  <si>
    <t>HOBL 42x50x2500</t>
  </si>
  <si>
    <t>vykladka VZV, preklady pre sudrznost baliku</t>
  </si>
  <si>
    <t>STAVEBNE REZIVO , SMREK</t>
  </si>
  <si>
    <t>HRANOL 100x100x4000</t>
  </si>
  <si>
    <t>presne dlzky bez pridavku</t>
  </si>
  <si>
    <t>kapovane</t>
  </si>
  <si>
    <t>HRANOL 80x80x4000</t>
  </si>
  <si>
    <t>preklady pre sudrznost baliku</t>
  </si>
  <si>
    <t>HRANOL 120x120x4000</t>
  </si>
  <si>
    <t>vykladka VZV</t>
  </si>
  <si>
    <t>SPOLU</t>
  </si>
  <si>
    <t>TERMIN DODAVKY</t>
  </si>
  <si>
    <t>balenie do folie po 10 ks</t>
  </si>
  <si>
    <t>( prosim, vyplnit sive polia )</t>
  </si>
  <si>
    <t>nesusene ( vlhkost cca 30 - 40 %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</si>
</sst>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b/>
      <sz val="8"/>
      <color theme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0" fillId="0" borderId="5" xfId="0" applyFont="1" applyBorder="1"/>
    <xf numFmtId="0" fontId="2" fillId="0" borderId="9" xfId="0" applyFont="1" applyBorder="1"/>
    <xf numFmtId="3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4" fontId="0" fillId="0" borderId="10" xfId="0" applyNumberFormat="1" applyFont="1" applyBorder="1"/>
    <xf numFmtId="0" fontId="2" fillId="0" borderId="5" xfId="0" applyFont="1" applyBorder="1"/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4" fontId="0" fillId="0" borderId="7" xfId="0" applyNumberFormat="1" applyFont="1" applyBorder="1"/>
    <xf numFmtId="0" fontId="4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14" fontId="0" fillId="2" borderId="0" xfId="0" applyNumberFormat="1" applyFill="1"/>
    <xf numFmtId="165" fontId="1" fillId="0" borderId="0" xfId="0" applyNumberFormat="1" applyFont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66675</xdr:rowOff>
    </xdr:from>
    <xdr:to>
      <xdr:col>7</xdr:col>
      <xdr:colOff>123825</xdr:colOff>
      <xdr:row>1</xdr:row>
      <xdr:rowOff>161925</xdr:rowOff>
    </xdr:to>
    <xdr:sp macro="" textlink="">
      <xdr:nvSpPr>
        <xdr:cNvPr id="2" name="Šípka nadol 1"/>
        <xdr:cNvSpPr/>
      </xdr:nvSpPr>
      <xdr:spPr>
        <a:xfrm>
          <a:off x="6334125" y="66675"/>
          <a:ext cx="247650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selection activeCell="H34" sqref="H34"/>
    </sheetView>
  </sheetViews>
  <sheetFormatPr defaultRowHeight="15" x14ac:dyDescent="0.25"/>
  <cols>
    <col min="1" max="1" width="32.5703125" bestFit="1" customWidth="1"/>
    <col min="2" max="8" width="10.7109375" customWidth="1"/>
  </cols>
  <sheetData>
    <row r="1" spans="1:14" x14ac:dyDescent="0.25">
      <c r="A1" s="1" t="s">
        <v>0</v>
      </c>
      <c r="F1" s="29" t="s">
        <v>44</v>
      </c>
    </row>
    <row r="2" spans="1:14" ht="15.75" thickBot="1" x14ac:dyDescent="0.3"/>
    <row r="3" spans="1:14" ht="18.75" x14ac:dyDescent="0.3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6"/>
      <c r="J3" s="7" t="s">
        <v>9</v>
      </c>
      <c r="K3" s="6"/>
      <c r="L3" s="6"/>
      <c r="M3" s="6"/>
      <c r="N3" s="6"/>
    </row>
    <row r="4" spans="1:14" ht="15.75" thickBot="1" x14ac:dyDescent="0.3">
      <c r="A4" s="8"/>
      <c r="B4" s="26" t="s">
        <v>10</v>
      </c>
      <c r="C4" s="27" t="s">
        <v>10</v>
      </c>
      <c r="D4" s="27" t="s">
        <v>10</v>
      </c>
      <c r="E4" s="27" t="s">
        <v>11</v>
      </c>
      <c r="F4" s="27" t="s">
        <v>12</v>
      </c>
      <c r="G4" s="27" t="s">
        <v>13</v>
      </c>
      <c r="H4" s="28" t="s">
        <v>13</v>
      </c>
      <c r="I4" s="6"/>
      <c r="J4" s="6"/>
      <c r="K4" s="6"/>
      <c r="L4" s="6"/>
      <c r="M4" s="6"/>
      <c r="N4" s="6"/>
    </row>
    <row r="5" spans="1:14" x14ac:dyDescent="0.25">
      <c r="A5" s="9" t="s">
        <v>14</v>
      </c>
      <c r="B5" s="10">
        <v>20</v>
      </c>
      <c r="C5" s="11">
        <v>100</v>
      </c>
      <c r="D5" s="11">
        <v>2500</v>
      </c>
      <c r="E5" s="12">
        <v>1000</v>
      </c>
      <c r="F5" s="13">
        <f>(B5*C5*D5)/1000000000*E5</f>
        <v>5</v>
      </c>
      <c r="G5" s="22"/>
      <c r="H5" s="23"/>
      <c r="I5" s="6"/>
      <c r="J5" s="6" t="s">
        <v>15</v>
      </c>
      <c r="K5" s="6"/>
      <c r="L5" s="6"/>
      <c r="M5" s="6"/>
      <c r="N5" s="6"/>
    </row>
    <row r="6" spans="1:14" x14ac:dyDescent="0.25">
      <c r="A6" s="9"/>
      <c r="B6" s="10"/>
      <c r="C6" s="11"/>
      <c r="D6" s="11"/>
      <c r="E6" s="12"/>
      <c r="F6" s="13"/>
      <c r="G6" s="22"/>
      <c r="H6" s="23"/>
      <c r="I6" s="6"/>
      <c r="J6" s="6" t="s">
        <v>16</v>
      </c>
      <c r="K6" s="6"/>
      <c r="L6" s="6"/>
      <c r="M6" s="6"/>
      <c r="N6" s="6"/>
    </row>
    <row r="7" spans="1:14" x14ac:dyDescent="0.25">
      <c r="A7" s="9" t="s">
        <v>17</v>
      </c>
      <c r="B7" s="10">
        <v>20</v>
      </c>
      <c r="C7" s="11">
        <v>60</v>
      </c>
      <c r="D7" s="11">
        <v>3000</v>
      </c>
      <c r="E7" s="12">
        <v>1000</v>
      </c>
      <c r="F7" s="13">
        <f>(B7*C7*D7)/1000000000*E7</f>
        <v>3.6</v>
      </c>
      <c r="G7" s="22"/>
      <c r="H7" s="23"/>
      <c r="I7" s="6"/>
      <c r="J7" s="6" t="s">
        <v>18</v>
      </c>
      <c r="K7" s="6"/>
      <c r="L7" s="6"/>
      <c r="M7" s="6"/>
      <c r="N7" s="6"/>
    </row>
    <row r="8" spans="1:14" x14ac:dyDescent="0.25">
      <c r="A8" s="9"/>
      <c r="B8" s="10"/>
      <c r="C8" s="11"/>
      <c r="D8" s="11"/>
      <c r="E8" s="12"/>
      <c r="F8" s="13"/>
      <c r="G8" s="22"/>
      <c r="H8" s="23"/>
      <c r="I8" s="6"/>
      <c r="J8" s="6" t="s">
        <v>19</v>
      </c>
      <c r="K8" s="6"/>
      <c r="L8" s="6"/>
      <c r="M8" s="6"/>
      <c r="N8" s="6"/>
    </row>
    <row r="9" spans="1:14" x14ac:dyDescent="0.25">
      <c r="A9" s="9" t="s">
        <v>20</v>
      </c>
      <c r="B9" s="10">
        <v>20</v>
      </c>
      <c r="C9" s="11">
        <v>150</v>
      </c>
      <c r="D9" s="11">
        <v>2500</v>
      </c>
      <c r="E9" s="12">
        <v>400</v>
      </c>
      <c r="F9" s="13">
        <f>(B9*C9*D9)/1000000000*E9</f>
        <v>3</v>
      </c>
      <c r="G9" s="22"/>
      <c r="H9" s="23"/>
      <c r="I9" s="6"/>
      <c r="J9" s="6" t="s">
        <v>21</v>
      </c>
      <c r="K9" s="6"/>
      <c r="L9" s="6"/>
      <c r="M9" s="6"/>
      <c r="N9" s="6"/>
    </row>
    <row r="10" spans="1:14" x14ac:dyDescent="0.25">
      <c r="A10" s="9"/>
      <c r="B10" s="10"/>
      <c r="C10" s="11"/>
      <c r="D10" s="11"/>
      <c r="E10" s="12"/>
      <c r="F10" s="13"/>
      <c r="G10" s="22"/>
      <c r="H10" s="23"/>
      <c r="I10" s="6"/>
      <c r="J10" s="6" t="s">
        <v>22</v>
      </c>
      <c r="K10" s="6"/>
      <c r="L10" s="6"/>
      <c r="M10" s="6"/>
      <c r="N10" s="6"/>
    </row>
    <row r="11" spans="1:14" x14ac:dyDescent="0.25">
      <c r="A11" s="9" t="s">
        <v>23</v>
      </c>
      <c r="B11" s="10">
        <v>20</v>
      </c>
      <c r="C11" s="11">
        <v>80</v>
      </c>
      <c r="D11" s="11">
        <v>3000</v>
      </c>
      <c r="E11" s="12">
        <v>1000</v>
      </c>
      <c r="F11" s="13">
        <f>(B11*C11*D11)/1000000000*E11</f>
        <v>4.8</v>
      </c>
      <c r="G11" s="22"/>
      <c r="H11" s="23"/>
      <c r="I11" s="6"/>
      <c r="J11" s="6" t="s">
        <v>24</v>
      </c>
      <c r="K11" s="6"/>
      <c r="L11" s="6"/>
      <c r="M11" s="6"/>
      <c r="N11" s="6"/>
    </row>
    <row r="12" spans="1:14" x14ac:dyDescent="0.25">
      <c r="A12" s="9"/>
      <c r="B12" s="10"/>
      <c r="C12" s="11"/>
      <c r="D12" s="11"/>
      <c r="E12" s="12"/>
      <c r="F12" s="13"/>
      <c r="G12" s="22"/>
      <c r="H12" s="23"/>
      <c r="I12" s="6"/>
      <c r="J12" s="6" t="s">
        <v>25</v>
      </c>
      <c r="K12" s="6"/>
      <c r="L12" s="6"/>
      <c r="M12" s="6"/>
      <c r="N12" s="6"/>
    </row>
    <row r="13" spans="1:14" x14ac:dyDescent="0.25">
      <c r="A13" s="9" t="s">
        <v>26</v>
      </c>
      <c r="B13" s="10">
        <v>28</v>
      </c>
      <c r="C13" s="11">
        <v>65</v>
      </c>
      <c r="D13" s="11">
        <v>2000</v>
      </c>
      <c r="E13" s="12">
        <v>1500</v>
      </c>
      <c r="F13" s="13">
        <f>(B13*C13*D13)/1000000000*E13</f>
        <v>5.46</v>
      </c>
      <c r="G13" s="22"/>
      <c r="H13" s="23"/>
      <c r="I13" s="6"/>
      <c r="J13" s="6" t="s">
        <v>43</v>
      </c>
      <c r="K13" s="6"/>
      <c r="L13" s="6"/>
      <c r="M13" s="6"/>
      <c r="N13" s="6"/>
    </row>
    <row r="14" spans="1:14" x14ac:dyDescent="0.25">
      <c r="A14" s="9"/>
      <c r="B14" s="10"/>
      <c r="C14" s="11"/>
      <c r="D14" s="11"/>
      <c r="E14" s="12"/>
      <c r="F14" s="13"/>
      <c r="G14" s="22"/>
      <c r="H14" s="23"/>
      <c r="I14" s="6"/>
      <c r="J14" s="6" t="s">
        <v>30</v>
      </c>
      <c r="K14" s="6"/>
      <c r="L14" s="6"/>
      <c r="M14" s="6"/>
      <c r="N14" s="6"/>
    </row>
    <row r="15" spans="1:14" x14ac:dyDescent="0.25">
      <c r="A15" s="9" t="s">
        <v>28</v>
      </c>
      <c r="B15" s="10">
        <v>42</v>
      </c>
      <c r="C15" s="11">
        <v>14</v>
      </c>
      <c r="D15" s="11">
        <v>2000</v>
      </c>
      <c r="E15" s="12">
        <v>3000</v>
      </c>
      <c r="F15" s="13">
        <f>(B15*C15*D15)/1000000000*E15</f>
        <v>3.528</v>
      </c>
      <c r="G15" s="22"/>
      <c r="H15" s="23"/>
      <c r="I15" s="6"/>
      <c r="J15" s="6" t="s">
        <v>27</v>
      </c>
      <c r="K15" s="6"/>
      <c r="L15" s="6"/>
      <c r="M15" s="6"/>
      <c r="N15" s="6"/>
    </row>
    <row r="16" spans="1:14" x14ac:dyDescent="0.25">
      <c r="A16" s="9"/>
      <c r="B16" s="10"/>
      <c r="C16" s="11"/>
      <c r="D16" s="11"/>
      <c r="E16" s="12"/>
      <c r="F16" s="13"/>
      <c r="G16" s="22"/>
      <c r="H16" s="23"/>
      <c r="I16" s="6"/>
      <c r="J16" s="6" t="s">
        <v>29</v>
      </c>
      <c r="K16" s="6"/>
      <c r="L16" s="6"/>
      <c r="M16" s="6"/>
      <c r="N16" s="6"/>
    </row>
    <row r="17" spans="1:14" ht="15.75" thickBot="1" x14ac:dyDescent="0.3">
      <c r="A17" s="14" t="s">
        <v>31</v>
      </c>
      <c r="B17" s="15">
        <v>42</v>
      </c>
      <c r="C17" s="16">
        <v>50</v>
      </c>
      <c r="D17" s="16">
        <v>2500</v>
      </c>
      <c r="E17" s="17">
        <v>700</v>
      </c>
      <c r="F17" s="18">
        <f>(B17*C17*D17)/1000000000*E17</f>
        <v>3.6750000000000003</v>
      </c>
      <c r="G17" s="24"/>
      <c r="H17" s="25"/>
      <c r="I17" s="6"/>
      <c r="J17" s="6" t="s">
        <v>32</v>
      </c>
      <c r="K17" s="6"/>
      <c r="L17" s="6"/>
      <c r="M17" s="6"/>
      <c r="N17" s="6"/>
    </row>
    <row r="18" spans="1:14" ht="15.75" thickBot="1" x14ac:dyDescent="0.3"/>
    <row r="19" spans="1:14" ht="18.75" x14ac:dyDescent="0.3">
      <c r="A19" s="2" t="s">
        <v>33</v>
      </c>
      <c r="B19" s="3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5" t="s">
        <v>8</v>
      </c>
      <c r="J19" s="7" t="s">
        <v>9</v>
      </c>
    </row>
    <row r="20" spans="1:14" ht="15.75" thickBot="1" x14ac:dyDescent="0.3">
      <c r="A20" s="8"/>
      <c r="B20" s="26" t="s">
        <v>10</v>
      </c>
      <c r="C20" s="27" t="s">
        <v>10</v>
      </c>
      <c r="D20" s="27" t="s">
        <v>10</v>
      </c>
      <c r="E20" s="27" t="s">
        <v>11</v>
      </c>
      <c r="F20" s="27" t="s">
        <v>12</v>
      </c>
      <c r="G20" s="27" t="s">
        <v>13</v>
      </c>
      <c r="H20" s="28" t="s">
        <v>13</v>
      </c>
    </row>
    <row r="21" spans="1:14" x14ac:dyDescent="0.25">
      <c r="A21" s="9" t="s">
        <v>34</v>
      </c>
      <c r="B21" s="10">
        <v>100</v>
      </c>
      <c r="C21" s="11">
        <v>100</v>
      </c>
      <c r="D21" s="11">
        <v>4000</v>
      </c>
      <c r="E21" s="12">
        <v>100</v>
      </c>
      <c r="F21" s="13">
        <f>(B21*C21*D21)/1000000000*E21</f>
        <v>4</v>
      </c>
      <c r="G21" s="22"/>
      <c r="H21" s="23"/>
      <c r="J21" t="s">
        <v>45</v>
      </c>
    </row>
    <row r="22" spans="1:14" x14ac:dyDescent="0.25">
      <c r="A22" s="9"/>
      <c r="B22" s="10"/>
      <c r="C22" s="11"/>
      <c r="D22" s="11"/>
      <c r="E22" s="12"/>
      <c r="F22" s="13"/>
      <c r="G22" s="22"/>
      <c r="H22" s="23"/>
      <c r="J22" t="s">
        <v>35</v>
      </c>
    </row>
    <row r="23" spans="1:14" x14ac:dyDescent="0.25">
      <c r="A23" s="9" t="s">
        <v>37</v>
      </c>
      <c r="B23" s="10">
        <v>80</v>
      </c>
      <c r="C23" s="11">
        <v>80</v>
      </c>
      <c r="D23" s="11">
        <v>4000</v>
      </c>
      <c r="E23" s="12">
        <v>150</v>
      </c>
      <c r="F23" s="13">
        <f>(B23*C23*D23)/1000000000*E23</f>
        <v>3.8400000000000003</v>
      </c>
      <c r="G23" s="22"/>
      <c r="H23" s="23"/>
      <c r="J23" t="s">
        <v>36</v>
      </c>
    </row>
    <row r="24" spans="1:14" x14ac:dyDescent="0.25">
      <c r="A24" s="9"/>
      <c r="B24" s="10"/>
      <c r="C24" s="11"/>
      <c r="D24" s="11"/>
      <c r="E24" s="12"/>
      <c r="F24" s="13"/>
      <c r="G24" s="22"/>
      <c r="H24" s="23"/>
      <c r="J24" t="s">
        <v>38</v>
      </c>
    </row>
    <row r="25" spans="1:14" x14ac:dyDescent="0.25">
      <c r="A25" s="9" t="s">
        <v>39</v>
      </c>
      <c r="B25" s="10">
        <v>120</v>
      </c>
      <c r="C25" s="11">
        <v>120</v>
      </c>
      <c r="D25" s="11">
        <v>4000</v>
      </c>
      <c r="E25" s="12">
        <v>70</v>
      </c>
      <c r="F25" s="13">
        <f>(B25*C25*D25)/1000000000*E25</f>
        <v>4.032</v>
      </c>
      <c r="G25" s="22"/>
      <c r="H25" s="23"/>
      <c r="J25" s="6" t="s">
        <v>30</v>
      </c>
    </row>
    <row r="26" spans="1:14" ht="15.75" thickBot="1" x14ac:dyDescent="0.3">
      <c r="A26" s="14"/>
      <c r="B26" s="15"/>
      <c r="C26" s="16"/>
      <c r="D26" s="16"/>
      <c r="E26" s="17"/>
      <c r="F26" s="18"/>
      <c r="G26" s="24"/>
      <c r="H26" s="25"/>
      <c r="J26" s="6" t="s">
        <v>40</v>
      </c>
    </row>
    <row r="28" spans="1:14" x14ac:dyDescent="0.25">
      <c r="A28" s="19" t="s">
        <v>41</v>
      </c>
      <c r="F28" s="31">
        <f>SUM(F5:F25)</f>
        <v>40.935000000000002</v>
      </c>
    </row>
    <row r="30" spans="1:14" x14ac:dyDescent="0.25">
      <c r="A30" t="s">
        <v>42</v>
      </c>
      <c r="F30" s="30"/>
    </row>
    <row r="33" spans="1:8" x14ac:dyDescent="0.25">
      <c r="A33" s="1"/>
      <c r="B33" s="20"/>
      <c r="C33" s="20"/>
      <c r="D33" s="20"/>
      <c r="E33" s="20"/>
      <c r="F33" s="21"/>
      <c r="G33" s="6"/>
      <c r="H33" s="6"/>
    </row>
    <row r="34" spans="1:8" x14ac:dyDescent="0.25">
      <c r="A34" s="1"/>
      <c r="B34" s="20"/>
      <c r="C34" s="20"/>
      <c r="D34" s="20"/>
      <c r="E34" s="20"/>
      <c r="F34" s="21"/>
      <c r="G34" s="6"/>
      <c r="H34" s="6"/>
    </row>
    <row r="35" spans="1:8" x14ac:dyDescent="0.25">
      <c r="A35" s="1"/>
      <c r="B35" s="20"/>
      <c r="C35" s="20"/>
      <c r="D35" s="20"/>
      <c r="E35" s="20"/>
      <c r="F35" s="21"/>
      <c r="G35" s="6"/>
      <c r="H35" s="6"/>
    </row>
    <row r="36" spans="1:8" x14ac:dyDescent="0.25">
      <c r="A36" s="1"/>
      <c r="B36" s="20"/>
      <c r="C36" s="20"/>
      <c r="D36" s="20"/>
      <c r="E36" s="20"/>
      <c r="F36" s="21"/>
      <c r="G36" s="6"/>
      <c r="H36" s="6"/>
    </row>
    <row r="37" spans="1:8" x14ac:dyDescent="0.25">
      <c r="A37" s="1"/>
      <c r="B37" s="20"/>
      <c r="C37" s="20"/>
      <c r="D37" s="20"/>
      <c r="E37" s="20"/>
      <c r="F37" s="21"/>
      <c r="G37" s="6"/>
      <c r="H37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DOPYT_41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Torous</dc:creator>
  <cp:lastModifiedBy>Torous</cp:lastModifiedBy>
  <dcterms:created xsi:type="dcterms:W3CDTF">2017-08-02T10:27:31Z</dcterms:created>
  <dcterms:modified xsi:type="dcterms:W3CDTF">2017-08-02T10:51:33Z</dcterms:modified>
</cp:coreProperties>
</file>