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0" i="1"/>
  <c r="F28" i="1" s="1"/>
  <c r="F8" i="1"/>
  <c r="F14" i="1" s="1"/>
  <c r="E27" i="1"/>
  <c r="E26" i="1"/>
  <c r="E25" i="1"/>
  <c r="E24" i="1"/>
  <c r="E23" i="1"/>
  <c r="E22" i="1"/>
  <c r="E21" i="1"/>
  <c r="E20" i="1"/>
  <c r="E19" i="1"/>
  <c r="E18" i="1"/>
  <c r="E4" i="1"/>
  <c r="E5" i="1"/>
  <c r="E6" i="1"/>
  <c r="E7" i="1"/>
  <c r="E8" i="1"/>
  <c r="E9" i="1"/>
  <c r="E10" i="1"/>
  <c r="E11" i="1"/>
  <c r="E12" i="1"/>
  <c r="E13" i="1"/>
  <c r="E3" i="1"/>
  <c r="E14" i="1" s="1"/>
  <c r="E28" i="1" l="1"/>
</calcChain>
</file>

<file path=xl/sharedStrings.xml><?xml version="1.0" encoding="utf-8"?>
<sst xmlns="http://schemas.openxmlformats.org/spreadsheetml/2006/main" count="23" uniqueCount="18">
  <si>
    <t>dekor dub bardolino/hrubka 38mm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</si>
  <si>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</si>
  <si>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</si>
  <si>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</si>
  <si>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</si>
  <si>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</si>
  <si>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</si>
  <si>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</si>
  <si>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</si>
  <si>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</si>
  <si>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rozmer1
(mm)</t>
  </si>
  <si>
    <t>rozmer2
(mm)</t>
  </si>
  <si>
    <t>plocha
(m2)</t>
  </si>
  <si>
    <t>polozka</t>
  </si>
  <si>
    <t>pocet 
(kusov)</t>
  </si>
  <si>
    <t>dekor dub bardolino/hrubka 16mm</t>
  </si>
  <si>
    <r>
      <t xml:space="preserve">hrana </t>
    </r>
    <r>
      <rPr>
        <b/>
        <sz val="11"/>
        <color theme="1"/>
        <rFont val="Calibri"/>
        <family val="2"/>
        <charset val="238"/>
        <scheme val="minor"/>
      </rPr>
      <t>obycajna</t>
    </r>
    <r>
      <rPr>
        <sz val="11"/>
        <color theme="1"/>
        <rFont val="Calibri"/>
        <family val="2"/>
        <scheme val="minor"/>
      </rPr>
      <t xml:space="preserve">
(mm)</t>
    </r>
  </si>
  <si>
    <r>
      <t xml:space="preserve">hrana </t>
    </r>
    <r>
      <rPr>
        <b/>
        <sz val="11"/>
        <color theme="1"/>
        <rFont val="Calibri"/>
        <family val="2"/>
        <charset val="238"/>
        <scheme val="minor"/>
      </rPr>
      <t>ABS</t>
    </r>
    <r>
      <rPr>
        <sz val="11"/>
        <color theme="1"/>
        <rFont val="Calibri"/>
        <family val="2"/>
        <scheme val="minor"/>
      </rPr>
      <t xml:space="preserve">
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</si>
</sst>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L13" sqref="L13"/>
    </sheetView>
  </sheetViews>
  <sheetFormatPr defaultRowHeight="15" x14ac:dyDescent="0.25"/>
  <cols>
    <col min="1" max="2" width="9.140625" style="2"/>
    <col min="3" max="5" width="9.140625" style="1"/>
    <col min="6" max="6" width="8.7109375" style="1" customWidth="1"/>
    <col min="7" max="7" width="9.140625" style="1"/>
  </cols>
  <sheetData>
    <row r="1" spans="1:7" s="9" customFormat="1" ht="18.75" x14ac:dyDescent="0.3">
      <c r="A1" s="10" t="s">
        <v>0</v>
      </c>
      <c r="B1" s="7"/>
      <c r="C1" s="8"/>
      <c r="D1" s="8"/>
      <c r="E1" s="8"/>
      <c r="F1" s="8"/>
      <c r="G1" s="8"/>
    </row>
    <row r="2" spans="1:7" ht="45" x14ac:dyDescent="0.25">
      <c r="A2" s="1" t="s">
        <v>13</v>
      </c>
      <c r="B2" s="3" t="s">
        <v>14</v>
      </c>
      <c r="C2" s="3" t="s">
        <v>10</v>
      </c>
      <c r="D2" s="3" t="s">
        <v>11</v>
      </c>
      <c r="E2" s="3" t="s">
        <v>12</v>
      </c>
      <c r="F2" s="3" t="s">
        <v>17</v>
      </c>
      <c r="G2" s="3"/>
    </row>
    <row r="3" spans="1:7" x14ac:dyDescent="0.25">
      <c r="A3" s="6">
        <v>1</v>
      </c>
      <c r="B3" s="5">
        <v>1</v>
      </c>
      <c r="C3" s="1">
        <v>600</v>
      </c>
      <c r="D3" s="1">
        <v>2145</v>
      </c>
      <c r="E3" s="1">
        <f>(C3/1000)*(D3/1000)</f>
        <v>1.2869999999999999</v>
      </c>
      <c r="F3" s="1">
        <v>2.145</v>
      </c>
    </row>
    <row r="4" spans="1:7" x14ac:dyDescent="0.25">
      <c r="A4" s="6">
        <v>2</v>
      </c>
      <c r="B4" s="5">
        <v>1</v>
      </c>
      <c r="C4" s="1">
        <v>100</v>
      </c>
      <c r="D4" s="1">
        <v>1957</v>
      </c>
      <c r="E4" s="1">
        <f t="shared" ref="E4:E13" si="0">(C4/1000)*(D4/1000)</f>
        <v>0.19570000000000001</v>
      </c>
      <c r="F4" s="1">
        <v>1.9570000000000001</v>
      </c>
    </row>
    <row r="5" spans="1:7" x14ac:dyDescent="0.25">
      <c r="A5" s="6" t="s">
        <v>1</v>
      </c>
      <c r="B5" s="5">
        <v>2</v>
      </c>
      <c r="C5" s="1">
        <v>375</v>
      </c>
      <c r="D5" s="1">
        <v>1100</v>
      </c>
      <c r="E5" s="1">
        <f t="shared" si="0"/>
        <v>0.41250000000000003</v>
      </c>
      <c r="F5" s="1">
        <v>2.2000000000000002</v>
      </c>
    </row>
    <row r="6" spans="1:7" x14ac:dyDescent="0.25">
      <c r="A6" s="6" t="s">
        <v>2</v>
      </c>
      <c r="B6" s="5">
        <v>1</v>
      </c>
      <c r="C6" s="1">
        <v>100</v>
      </c>
      <c r="D6" s="1">
        <v>1505</v>
      </c>
      <c r="E6" s="1">
        <f t="shared" si="0"/>
        <v>0.15049999999999999</v>
      </c>
      <c r="F6" s="1">
        <v>1.5049999999999999</v>
      </c>
    </row>
    <row r="7" spans="1:7" x14ac:dyDescent="0.25">
      <c r="A7" s="6" t="s">
        <v>3</v>
      </c>
      <c r="B7" s="5">
        <v>1</v>
      </c>
      <c r="C7" s="1">
        <v>375</v>
      </c>
      <c r="D7" s="1">
        <v>1505</v>
      </c>
      <c r="E7" s="1">
        <f t="shared" si="0"/>
        <v>0.56437499999999996</v>
      </c>
      <c r="F7" s="1">
        <v>1.5049999999999999</v>
      </c>
    </row>
    <row r="8" spans="1:7" x14ac:dyDescent="0.25">
      <c r="A8" s="6" t="s">
        <v>4</v>
      </c>
      <c r="B8" s="5">
        <v>1</v>
      </c>
      <c r="C8" s="1">
        <v>385</v>
      </c>
      <c r="D8" s="1">
        <v>1272</v>
      </c>
      <c r="E8" s="1">
        <f t="shared" si="0"/>
        <v>0.48972000000000004</v>
      </c>
      <c r="F8" s="1">
        <f>(1272+1272+385+385-638)/1000</f>
        <v>2.6760000000000002</v>
      </c>
    </row>
    <row r="9" spans="1:7" x14ac:dyDescent="0.25">
      <c r="A9" s="6" t="s">
        <v>5</v>
      </c>
      <c r="B9" s="5">
        <v>1</v>
      </c>
      <c r="C9" s="1">
        <v>385</v>
      </c>
      <c r="D9" s="1">
        <v>500</v>
      </c>
      <c r="E9" s="1">
        <f t="shared" si="0"/>
        <v>0.1925</v>
      </c>
      <c r="F9" s="1">
        <v>1</v>
      </c>
    </row>
    <row r="10" spans="1:7" x14ac:dyDescent="0.25">
      <c r="A10" s="6" t="s">
        <v>6</v>
      </c>
      <c r="B10" s="5">
        <v>1</v>
      </c>
      <c r="C10" s="1">
        <v>210</v>
      </c>
      <c r="D10" s="1">
        <v>500</v>
      </c>
      <c r="E10" s="1">
        <f t="shared" si="0"/>
        <v>0.105</v>
      </c>
      <c r="F10" s="1">
        <v>0.5</v>
      </c>
    </row>
    <row r="11" spans="1:7" x14ac:dyDescent="0.25">
      <c r="A11" s="6" t="s">
        <v>7</v>
      </c>
      <c r="B11" s="5">
        <v>1</v>
      </c>
      <c r="C11" s="1">
        <v>300</v>
      </c>
      <c r="D11" s="1">
        <v>1150</v>
      </c>
      <c r="E11" s="1">
        <f t="shared" si="0"/>
        <v>0.34499999999999997</v>
      </c>
      <c r="F11" s="1">
        <v>1.1499999999999999</v>
      </c>
    </row>
    <row r="12" spans="1:7" x14ac:dyDescent="0.25">
      <c r="A12" s="6" t="s">
        <v>8</v>
      </c>
      <c r="B12" s="5">
        <v>1</v>
      </c>
      <c r="C12" s="1">
        <v>200</v>
      </c>
      <c r="D12" s="1">
        <v>860</v>
      </c>
      <c r="E12" s="1">
        <f t="shared" si="0"/>
        <v>0.17200000000000001</v>
      </c>
      <c r="F12" s="1">
        <v>0.86</v>
      </c>
    </row>
    <row r="13" spans="1:7" x14ac:dyDescent="0.25">
      <c r="A13" s="6" t="s">
        <v>9</v>
      </c>
      <c r="B13" s="5">
        <v>1</v>
      </c>
      <c r="C13" s="1">
        <v>360</v>
      </c>
      <c r="D13" s="1">
        <v>620</v>
      </c>
      <c r="E13" s="1">
        <f t="shared" si="0"/>
        <v>0.22319999999999998</v>
      </c>
      <c r="F13" s="1">
        <v>0.36</v>
      </c>
    </row>
    <row r="14" spans="1:7" x14ac:dyDescent="0.25">
      <c r="A14" s="6"/>
      <c r="B14" s="5"/>
      <c r="E14" s="11">
        <f>SUM(E3:E13)</f>
        <v>4.1374950000000004</v>
      </c>
      <c r="F14" s="12">
        <f>SUM(F3:F13)</f>
        <v>15.858000000000001</v>
      </c>
      <c r="G14" s="4"/>
    </row>
    <row r="15" spans="1:7" x14ac:dyDescent="0.25">
      <c r="A15" s="6"/>
      <c r="B15" s="5"/>
    </row>
    <row r="16" spans="1:7" ht="18.75" x14ac:dyDescent="0.3">
      <c r="A16" s="10" t="s">
        <v>15</v>
      </c>
      <c r="B16" s="7"/>
      <c r="C16" s="8"/>
      <c r="D16" s="8"/>
      <c r="E16" s="8"/>
      <c r="F16" s="8"/>
      <c r="G16" s="8"/>
    </row>
    <row r="17" spans="1:7" ht="45" x14ac:dyDescent="0.25">
      <c r="A17" s="1" t="s">
        <v>13</v>
      </c>
      <c r="B17" s="3" t="s">
        <v>14</v>
      </c>
      <c r="C17" s="3" t="s">
        <v>10</v>
      </c>
      <c r="D17" s="3" t="s">
        <v>11</v>
      </c>
      <c r="E17" s="3" t="s">
        <v>12</v>
      </c>
      <c r="F17" s="3" t="s">
        <v>16</v>
      </c>
      <c r="G17" s="3"/>
    </row>
    <row r="18" spans="1:7" x14ac:dyDescent="0.25">
      <c r="A18" s="6">
        <v>12</v>
      </c>
      <c r="B18" s="5">
        <v>2</v>
      </c>
      <c r="C18" s="1">
        <v>300</v>
      </c>
      <c r="D18" s="1">
        <v>375</v>
      </c>
      <c r="E18" s="1">
        <f>(C18/1000)*(D18/1000)</f>
        <v>0.11249999999999999</v>
      </c>
      <c r="F18" s="1">
        <v>0.75</v>
      </c>
    </row>
    <row r="19" spans="1:7" x14ac:dyDescent="0.25">
      <c r="A19" s="6">
        <v>13</v>
      </c>
      <c r="B19" s="5">
        <v>1</v>
      </c>
      <c r="C19" s="1">
        <v>375</v>
      </c>
      <c r="D19" s="1">
        <v>923</v>
      </c>
      <c r="E19" s="1">
        <f t="shared" ref="E19:E27" si="1">(C19/1000)*(D19/1000)</f>
        <v>0.34612500000000002</v>
      </c>
      <c r="F19" s="1">
        <v>0.92300000000000004</v>
      </c>
    </row>
    <row r="20" spans="1:7" x14ac:dyDescent="0.25">
      <c r="A20" s="6">
        <v>14</v>
      </c>
      <c r="B20" s="5">
        <v>2</v>
      </c>
      <c r="C20" s="1">
        <v>359</v>
      </c>
      <c r="D20" s="1">
        <v>398</v>
      </c>
      <c r="E20" s="1">
        <f t="shared" si="1"/>
        <v>0.14288200000000001</v>
      </c>
      <c r="F20" s="1">
        <f>0.398*2</f>
        <v>0.79600000000000004</v>
      </c>
    </row>
    <row r="21" spans="1:7" x14ac:dyDescent="0.25">
      <c r="A21" s="6">
        <v>15</v>
      </c>
      <c r="B21" s="5">
        <v>1</v>
      </c>
      <c r="C21" s="1">
        <v>359</v>
      </c>
      <c r="D21" s="1">
        <v>978</v>
      </c>
      <c r="E21" s="1">
        <f t="shared" si="1"/>
        <v>0.35110199999999997</v>
      </c>
      <c r="F21" s="1">
        <v>0.97799999999999998</v>
      </c>
    </row>
    <row r="22" spans="1:7" x14ac:dyDescent="0.25">
      <c r="A22" s="6">
        <v>16</v>
      </c>
      <c r="B22" s="5">
        <v>1</v>
      </c>
      <c r="C22" s="1">
        <v>398</v>
      </c>
      <c r="D22" s="1">
        <v>1100</v>
      </c>
      <c r="E22" s="1">
        <f t="shared" si="1"/>
        <v>0.43780000000000008</v>
      </c>
      <c r="F22" s="1">
        <v>0.39800000000000002</v>
      </c>
    </row>
    <row r="23" spans="1:7" x14ac:dyDescent="0.25">
      <c r="A23" s="6">
        <v>17</v>
      </c>
      <c r="B23" s="5">
        <v>2</v>
      </c>
      <c r="C23" s="1">
        <v>800</v>
      </c>
      <c r="D23" s="1">
        <v>842</v>
      </c>
      <c r="E23" s="1">
        <f t="shared" si="1"/>
        <v>0.67359999999999998</v>
      </c>
      <c r="F23" s="1">
        <f>0.842*4</f>
        <v>3.3679999999999999</v>
      </c>
    </row>
    <row r="24" spans="1:7" x14ac:dyDescent="0.25">
      <c r="A24" s="6">
        <v>18</v>
      </c>
      <c r="B24" s="5">
        <v>1</v>
      </c>
      <c r="C24" s="1">
        <v>324</v>
      </c>
      <c r="D24" s="1">
        <v>800</v>
      </c>
      <c r="E24" s="1">
        <f t="shared" si="1"/>
        <v>0.25920000000000004</v>
      </c>
      <c r="F24" s="1">
        <f>0.324*2</f>
        <v>0.64800000000000002</v>
      </c>
    </row>
    <row r="25" spans="1:7" x14ac:dyDescent="0.25">
      <c r="A25" s="6">
        <v>19</v>
      </c>
      <c r="B25" s="5">
        <v>2</v>
      </c>
      <c r="C25" s="1">
        <v>164</v>
      </c>
      <c r="D25" s="1">
        <v>800</v>
      </c>
      <c r="E25" s="1">
        <f t="shared" si="1"/>
        <v>0.13120000000000001</v>
      </c>
      <c r="F25" s="1">
        <f>0.164*2</f>
        <v>0.32800000000000001</v>
      </c>
    </row>
    <row r="26" spans="1:7" x14ac:dyDescent="0.25">
      <c r="A26" s="6">
        <v>20</v>
      </c>
      <c r="B26" s="5">
        <v>1</v>
      </c>
      <c r="C26" s="1">
        <v>200</v>
      </c>
      <c r="D26" s="1">
        <v>800</v>
      </c>
      <c r="E26" s="1">
        <f t="shared" si="1"/>
        <v>0.16000000000000003</v>
      </c>
      <c r="F26" s="1">
        <f>0.2*2</f>
        <v>0.4</v>
      </c>
    </row>
    <row r="27" spans="1:7" x14ac:dyDescent="0.25">
      <c r="A27" s="6">
        <v>21</v>
      </c>
      <c r="B27" s="5">
        <v>1</v>
      </c>
      <c r="C27" s="1">
        <v>400</v>
      </c>
      <c r="D27" s="1">
        <v>800</v>
      </c>
      <c r="E27" s="1">
        <f t="shared" si="1"/>
        <v>0.32000000000000006</v>
      </c>
      <c r="F27" s="1">
        <f>0.4*2</f>
        <v>0.8</v>
      </c>
    </row>
    <row r="28" spans="1:7" x14ac:dyDescent="0.25">
      <c r="A28" s="6"/>
      <c r="B28" s="5"/>
      <c r="E28" s="11">
        <f>SUM(E18:E27)</f>
        <v>2.9344090000000005</v>
      </c>
      <c r="F28" s="11">
        <f>SUM(F18:F27)</f>
        <v>9.3890000000000011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2014-11-30T20:07:06Z</dcterms:modified>
</cp:coreProperties>
</file>