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564" windowWidth="10236" windowHeight="14496" activeTab="1"/>
  </bookViews>
  <sheets>
    <sheet name="Rekapitulace" sheetId="1" r:id="rId1"/>
    <sheet name="Rozpočet" sheetId="2" r:id="rId2"/>
  </sheets>
  <definedNames>
    <definedName name="_xlnm.Print_Titles" localSheetId="0">Rekapitulace!1:6</definedName>
    <definedName name="_xlnm.Print_Titles" localSheetId="1">Rozpočet!$1:$6</definedName>
  </definedNames>
  <calcPr calcId="145621"/>
</workbook>
</file>

<file path=xl/calcChain.xml><?xml version="1.0" encoding="utf-8"?>
<calcChain xmlns="http://schemas.openxmlformats.org/spreadsheetml/2006/main">
  <c r="F63" i="2" l="1"/>
  <c r="F50" i="2"/>
  <c r="F62" i="2"/>
  <c r="F61" i="2"/>
  <c r="F60" i="2"/>
  <c r="F49" i="2"/>
  <c r="F48" i="2"/>
  <c r="F47" i="2"/>
  <c r="F46" i="2"/>
  <c r="F45" i="2"/>
  <c r="F36" i="2" l="1"/>
  <c r="F95" i="2" l="1"/>
  <c r="F93" i="2"/>
  <c r="F91" i="2"/>
  <c r="F99" i="2"/>
  <c r="F133" i="2"/>
  <c r="F119" i="2"/>
  <c r="F128" i="2"/>
  <c r="F123" i="2"/>
  <c r="F122" i="2"/>
  <c r="F59" i="2" l="1"/>
  <c r="F58" i="2"/>
  <c r="F57" i="2"/>
  <c r="F56" i="2"/>
  <c r="F55" i="2"/>
  <c r="F54" i="2"/>
  <c r="F53" i="2"/>
  <c r="F103" i="2" l="1"/>
  <c r="F101" i="2"/>
  <c r="F100" i="2"/>
  <c r="F72" i="2"/>
  <c r="F73" i="2"/>
  <c r="F74" i="2"/>
  <c r="F75" i="2"/>
  <c r="F71" i="2"/>
  <c r="F76" i="2" l="1"/>
  <c r="F40" i="2" l="1"/>
  <c r="F135" i="2"/>
  <c r="F134" i="2"/>
  <c r="F132" i="2"/>
  <c r="F131" i="2"/>
  <c r="F130" i="2"/>
  <c r="F129" i="2"/>
  <c r="F127" i="2"/>
  <c r="F126" i="2"/>
  <c r="F125" i="2"/>
  <c r="F124" i="2"/>
  <c r="F121" i="2"/>
  <c r="F120" i="2"/>
  <c r="F118" i="2"/>
  <c r="F117" i="2"/>
  <c r="F136" i="2" l="1"/>
  <c r="F145" i="2" l="1"/>
  <c r="F52" i="2" l="1"/>
  <c r="F27" i="2" l="1"/>
  <c r="F41" i="2"/>
  <c r="F26" i="2"/>
  <c r="F39" i="2" l="1"/>
  <c r="F28" i="2"/>
  <c r="F15" i="2" l="1"/>
  <c r="F14" i="2" l="1"/>
  <c r="F42" i="2"/>
  <c r="F44" i="2"/>
  <c r="F43" i="2"/>
  <c r="F30" i="2"/>
  <c r="F29" i="2"/>
  <c r="F25" i="2"/>
  <c r="F51" i="2"/>
  <c r="F37" i="2" l="1"/>
  <c r="F19" i="2"/>
  <c r="F98" i="2"/>
  <c r="F94" i="2"/>
  <c r="F97" i="2"/>
  <c r="F96" i="2"/>
  <c r="F92" i="2"/>
  <c r="F90" i="2"/>
  <c r="F102" i="2" l="1"/>
  <c r="F152" i="2"/>
  <c r="F147" i="2"/>
  <c r="F146" i="2"/>
  <c r="F144" i="2"/>
  <c r="F83" i="2"/>
  <c r="F82" i="2"/>
  <c r="F81" i="2"/>
  <c r="F80" i="2"/>
  <c r="F38" i="2"/>
  <c r="F35" i="2"/>
  <c r="F34" i="2"/>
  <c r="F33" i="2"/>
  <c r="F32" i="2"/>
  <c r="F31" i="2"/>
  <c r="F24" i="2"/>
  <c r="F23" i="2"/>
  <c r="F21" i="2"/>
  <c r="F22" i="2"/>
  <c r="F20" i="2"/>
  <c r="F18" i="2"/>
  <c r="F17" i="2"/>
  <c r="F16" i="2"/>
  <c r="F11" i="2"/>
  <c r="F12" i="2"/>
  <c r="F13" i="2"/>
  <c r="F10" i="2"/>
  <c r="F9" i="2"/>
  <c r="F8" i="2"/>
  <c r="F64" i="2" l="1"/>
  <c r="F84" i="2"/>
  <c r="F113" i="2"/>
  <c r="F148" i="2"/>
</calcChain>
</file>

<file path=xl/sharedStrings.xml><?xml version="1.0" encoding="utf-8"?>
<sst xmlns="http://schemas.openxmlformats.org/spreadsheetml/2006/main" count="308" uniqueCount="142">
  <si>
    <t>STAVBA:</t>
  </si>
  <si>
    <t>OBJEKT:</t>
  </si>
  <si>
    <t>ČÁST:</t>
  </si>
  <si>
    <t/>
  </si>
  <si>
    <t>Č. P.</t>
  </si>
  <si>
    <t>ZKRÁCENÝ POPIS</t>
  </si>
  <si>
    <t>CELKEM</t>
  </si>
  <si>
    <t>CELKOVÁ REKAPITULACE NÁKLADŮ</t>
  </si>
  <si>
    <t>SVÍTIDLA VČ. ZDROJŮ</t>
  </si>
  <si>
    <t>DODÁVKA ROZVADĚČŮ</t>
  </si>
  <si>
    <t>HROMOSVOD - MATERIÁL NOSNÝ</t>
  </si>
  <si>
    <t>HROMOSVOD - MONTÁŽNÍ PRÁCE</t>
  </si>
  <si>
    <t>DOPRAVA</t>
  </si>
  <si>
    <t>HZS - PRÁCE NEZAHRNUTNÉ DO MONTÁŽNÍHO CENÍKU</t>
  </si>
  <si>
    <t>HZS - REVIZE</t>
  </si>
  <si>
    <t>CELKOVÝ NÁKLAD KČ:</t>
  </si>
  <si>
    <t>UVEDENÉ CENY NEZAHRNUJÍ DPH.</t>
  </si>
  <si>
    <t>VYPRACOVAL: ING. VOJTĚCH FLORIAN</t>
  </si>
  <si>
    <t>M.J.</t>
  </si>
  <si>
    <t>MNOŽSTVÍ</t>
  </si>
  <si>
    <t>JEDN. CENA</t>
  </si>
  <si>
    <t>M</t>
  </si>
  <si>
    <t>TRUBKA MONOFLEX MNF 23</t>
  </si>
  <si>
    <t>KS</t>
  </si>
  <si>
    <t>KRABICE PŘÍSTROJOVÁ KP 67 - ZDIVO</t>
  </si>
  <si>
    <t>MONTÁŽNÍ DESKA MDZ, DO ZATEPLENÍ</t>
  </si>
  <si>
    <t>KABEL CYKYJ 3x1,5</t>
  </si>
  <si>
    <t>KABEL CYKYJ 3x2,5</t>
  </si>
  <si>
    <t>KABEL CYKYJ 5x1,5</t>
  </si>
  <si>
    <t>KABEL CYKYJ 5x2,5</t>
  </si>
  <si>
    <t>KABEL CYKYJ 5x6</t>
  </si>
  <si>
    <t>KABEL CYKYO 3x1,5</t>
  </si>
  <si>
    <t>VODIČ CYA 4 zž</t>
  </si>
  <si>
    <t>OZNAČ. ŠTÍTEK NA KABEL</t>
  </si>
  <si>
    <t>M2</t>
  </si>
  <si>
    <t>PODRUŽNÝ MATERIÁL</t>
  </si>
  <si>
    <t>KPL</t>
  </si>
  <si>
    <t>VYPÍNAČ č.1, 250 V, 10 A, VČ. RÁMEČKU</t>
  </si>
  <si>
    <t>VYPÍNAČ č.5, 250 V, 10 A, VČ. RÁMEČKU</t>
  </si>
  <si>
    <t>VYPÍNAČ č.6, 250 V, 10 A, VČ. RÁMEČKU</t>
  </si>
  <si>
    <t>VYPÍNAČ č.7, 250 V, 10 A, VČ. RÁMEČKU</t>
  </si>
  <si>
    <t>ZÁSUVKA JEDNONÁSOBNÁ, 250 V, 16 A, VČ. RÁMEČKU</t>
  </si>
  <si>
    <t>SVORKA SZ, ZKUŠEBNÍ</t>
  </si>
  <si>
    <t>SVORKA SS, SPOJOVACÍ</t>
  </si>
  <si>
    <t>CELKEM KČ:</t>
  </si>
  <si>
    <t>MONTÁŽNÍ PRÁCE DLE KAPITOLY "MATERIÁL NOSNÝ"</t>
  </si>
  <si>
    <t>MONTÁŽ SVÍTIDLA</t>
  </si>
  <si>
    <t>PŘIDRUŽENÉ PRACOVNÍ VÝKONY</t>
  </si>
  <si>
    <t>UKONČENÍ VODIČŮ V ROZVADĚČÍCH DLE KAPITOLY 
"DODÁVKA ROZVADĚČŮ"</t>
  </si>
  <si>
    <t>PROUDOVÝ CHRÁNIČ FI 25/4/0,03</t>
  </si>
  <si>
    <t>KOMPLETACE ROZVADĚČE</t>
  </si>
  <si>
    <t>SVODOVÝ VODIČ AlMgSi 8</t>
  </si>
  <si>
    <t>PODPĚRA VEDENÍ PV 21, NA PLOCHÉ STŘECHY</t>
  </si>
  <si>
    <t>SVORKA SU, UNIVERZÁLNÍ</t>
  </si>
  <si>
    <t>SVORKA SP, PŘIPOJOVACÍ</t>
  </si>
  <si>
    <t>MIMOSTAVENIŠTNÍ DOPRAVA DLE KAPITOLY "DODÁVKA ROZVADĚČŮ"</t>
  </si>
  <si>
    <t>PRÁCE SPOJENÉ SE ZABEZPEČENÍM MONTÁŽNÍCH PRACOVIŠŤ</t>
  </si>
  <si>
    <t>HOD</t>
  </si>
  <si>
    <t>KOORDINACE POSTUPU PRACÍ S OSTATNÍMI PROFESEMI</t>
  </si>
  <si>
    <t>DOKUMENTACE SKUTEČNÉHO PROVEDENÍ</t>
  </si>
  <si>
    <t>PROVEDENÍ VÝCHOZÍ REVIZE A VYPRACOVÁNÍ REVIZNÍ ZPRÁVY</t>
  </si>
  <si>
    <t>JISTIČ 6B/1</t>
  </si>
  <si>
    <t>JISTIČ 10B/1</t>
  </si>
  <si>
    <t>JISTIČ 16B/1</t>
  </si>
  <si>
    <t>JISTIČ 16B/3</t>
  </si>
  <si>
    <t>SVODIČ PŘEPĚTÍ T2, TNS</t>
  </si>
  <si>
    <t xml:space="preserve">KRABICE PŘÍSTROJOVÁ KPR 68 </t>
  </si>
  <si>
    <t>KRABICE ELEKTROINSTALAČNÍ KEZ, DO ZATEPLENÍ</t>
  </si>
  <si>
    <t>KABEL JYTY 4 X 1</t>
  </si>
  <si>
    <t>POŽÁRNÍ UCPÁVKA PROMASTOP EI 60 DP1</t>
  </si>
  <si>
    <t>VNITROSTAVENIŠTNÍ DOPRAVA DLE KAPITOLY "DODÁVKA ROZVADĚČŮ"</t>
  </si>
  <si>
    <t>HLÁSIČ KOUŘE AKUSTICKÝ, AUTONOMNÍ</t>
  </si>
  <si>
    <t>KRABICE ROZVOD. KU 68-1903, S VÍČKEM A SVORKOVNICÍ</t>
  </si>
  <si>
    <t>KRABICE ROZVOD. KR 97/5, S VÍČKEM A SVORKOVNICÍ</t>
  </si>
  <si>
    <t>KRABICE ROZVODNÁ  ACD 8102,SVORKOVNICE,IP65</t>
  </si>
  <si>
    <t>KRABICE ODBOČNÁ KO 68, S VÍČKEM</t>
  </si>
  <si>
    <t>KRABICE ODBOČNÁ KO 100, S VÍČKEM</t>
  </si>
  <si>
    <t>KRABICE ODBOČNÁ KO 125, S VÍČKEM</t>
  </si>
  <si>
    <t>VODIČ CY 1,5 Č - PROTAHOVACÍ</t>
  </si>
  <si>
    <t>OVLADAČ TLAČ. SE SIG., 250 V, 10 A, VČ. RÁMEČKU</t>
  </si>
  <si>
    <t>ZÁSUVKA JEDNONÁS.,250 V,16 A,VČ. RÁM.,SVODIČ T3</t>
  </si>
  <si>
    <t>SVORKOVNICE 5-TI PÓL. S KRYTEM A VÝVOD.,400V,16A</t>
  </si>
  <si>
    <t>VODIČ FEZN 30/4</t>
  </si>
  <si>
    <t>VODIČ FEZN 10</t>
  </si>
  <si>
    <t xml:space="preserve">TLAČÍTKO ZVONKOVÉ </t>
  </si>
  <si>
    <t>zvonkové tablo , 28 tlačítek, kamera</t>
  </si>
  <si>
    <t>ELEKTROMONTÁŽE SI + SLP - MATERIÁL NOSNÝ</t>
  </si>
  <si>
    <t>ELEKTROMONTÁŽE SI + SLP - MONTÁŽNÍ PRÁCE</t>
  </si>
  <si>
    <t>POČET KUSŮ</t>
  </si>
  <si>
    <t>SVORKA SK, KŘÍŽOVÁ</t>
  </si>
  <si>
    <t>ZEDNICKÉ VÝPOMOCI</t>
  </si>
  <si>
    <t>HROMOSVOD -  MATERIÁL NOSNÝ</t>
  </si>
  <si>
    <t>TRUBKA SUPER MNF 25</t>
  </si>
  <si>
    <t>SVORKA ST 1, NA POTRUBÍ</t>
  </si>
  <si>
    <t>ODDÁLENÝ HROMOSVOD - IZOLAČNÍ TYČ PRO JÍMACÍ TYČ,
ITJ 43, DL. 430 MM, VČ. DRŽÁKU</t>
  </si>
  <si>
    <t>ŠTÍTEK OZNAČOVACÍ</t>
  </si>
  <si>
    <t>ZÁSUVKA JEDNONÁS., 250 V, 16 A, VČ. RÁMEČKU, IP44</t>
  </si>
  <si>
    <t>ZÁSUVKA TV+R+SAT, VČ. RÁMEČKU</t>
  </si>
  <si>
    <t>POMOCNÝ JÍMAČ DL.0,6 M</t>
  </si>
  <si>
    <t>POZNÁMKA:</t>
  </si>
  <si>
    <t>ZÁSUVKA DATOVÁ, 2x RJ 45, CAT 5E, VČ. RÁMEČKU</t>
  </si>
  <si>
    <t>KABEL UTP CAT 5E, PVC PLÁŠŤ</t>
  </si>
  <si>
    <t>UKONČENÍ - FORMA NA KABELU UTP</t>
  </si>
  <si>
    <t>KOAX. KABEL H121 Cu, BELDEN</t>
  </si>
  <si>
    <t>UKONČENÍ - FORMA NA KOAX H121</t>
  </si>
  <si>
    <t>ROZVADĚČ STA - PRÁZDNÁ SKŘÍŇ</t>
  </si>
  <si>
    <t>BRNO, ANTONÍNA MACKA 5</t>
  </si>
  <si>
    <t>STAVEBNÍ ÚPRAVY BYTOVÉHO DOMU (půdní nástavba a přístavba výtahu)</t>
  </si>
  <si>
    <t>SI A SLP  ELEKTROINSTALACE, OCHRANA PŘED BLESKEM</t>
  </si>
  <si>
    <t>DATUM: 2019-01</t>
  </si>
  <si>
    <t>m</t>
  </si>
  <si>
    <t>JÍMACÍ TYČ DL. 1,5M</t>
  </si>
  <si>
    <t>OCHRANNÝ ÚHELNÍK OÚ 1,7</t>
  </si>
  <si>
    <t>DRŽÁK OCHRAN.ÚHELNÍKU DUZ</t>
  </si>
  <si>
    <t>SVORKA SO, OKAPOVÁ</t>
  </si>
  <si>
    <t>;</t>
  </si>
  <si>
    <t>RB - bytové rozvodnice - celkový počet kusů: 4</t>
  </si>
  <si>
    <t>PLAST.ROZVADĚČ DO ZDIVA , HAGER - VOLTA HYBRID</t>
  </si>
  <si>
    <t>ROZM.: 348 X 880 X 94,5, IP 30/40, 60 + 10M, VČ.PŘÍSLUŠ.</t>
  </si>
  <si>
    <t>VYPINAČ 32/3</t>
  </si>
  <si>
    <t>PROUDOVÝ CHRÁNIČ OLI 10B/1N/0,03</t>
  </si>
  <si>
    <t>ZTÁS.VESTAV.16A, 230V</t>
  </si>
  <si>
    <t>VŠECHNY KONCOVÉ PRVKY (VYPINAČE, TLAČÍTKA, OVLADAČE, SI A SLP ZÁSUVKY ATD.) BUDOU INSTALOVÁNY DLE VÝBĚRU ARCHITEKTA A INVESTORA</t>
  </si>
  <si>
    <t>VODIČ CYA 16 ZŽ</t>
  </si>
  <si>
    <t>KONCOVKA KABEL.SMRŠŤOVACÍ DO 5 X 10</t>
  </si>
  <si>
    <t>VYPÍNAČ č.1, 250 V, 10 A, SE SIGNÁLKOU, VČ. RÁMEČKU</t>
  </si>
  <si>
    <t>DETEKTOR POHYBU NÁSTĚNNÝ,BEG LUXOMAT</t>
  </si>
  <si>
    <t>SVORKA ZEMNÍCÍ ZSA 16</t>
  </si>
  <si>
    <t>ZENÍCÍ PÁSEK PRO ZSA 16,  Cu DL. 0,5 M</t>
  </si>
  <si>
    <t>KRABICE POD ZVONKOVÉ TABLO</t>
  </si>
  <si>
    <t>RÁMEČEK ZVONK.TABLA</t>
  </si>
  <si>
    <t>DOPLNĚNÍ STÁV. ZVONK.TABLA O MODUL 2 X TLAČÍTKO</t>
  </si>
  <si>
    <t>DOMÁCÍ TELEFON BEZ VOLBY ÚČASTNÍKA</t>
  </si>
  <si>
    <t>VENTILÁTOR ODTAHOVÝ PRŮM.150, 20W, 230V</t>
  </si>
  <si>
    <t>JISTIČ 25B/3</t>
  </si>
  <si>
    <t>JISTIČ 2B/1</t>
  </si>
  <si>
    <t>KABEL JYSTY 4 X 2 X 0,8</t>
  </si>
  <si>
    <t>B - STROPNÍ, LED 25W, IP20, 3000K, CRI80+</t>
  </si>
  <si>
    <t>C - STROPNÍ, LED 18W, IP44, 130 lm/W</t>
  </si>
  <si>
    <t>D - CELOHLINÍKOVÉ, 18W, IP55, 4000K, CRI80+</t>
  </si>
  <si>
    <t>G - PŘISAZENÉ, LED 26W, IP20, 4000K, CRI80+</t>
  </si>
  <si>
    <t>N - NOUZOVÉ NÁSTĚN.LED 3,7W, AUTOTEST, 1 HOD, IP54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</si>
</sst>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>
    <font>
      <sz val="11"/>
      <name val="Calibri"/>
    </font>
    <font>
      <sz val="10"/>
      <name val="Arial CE"/>
    </font>
    <font>
      <sz val="8"/>
      <name val="Arial CE"/>
    </font>
    <font>
      <sz val="9"/>
      <name val="Arial CE"/>
    </font>
    <font>
      <sz val="12"/>
      <name val="Arial CE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</font>
    <font>
      <b/>
      <sz val="10"/>
      <name val="Arial CE"/>
    </font>
    <font>
      <b/>
      <sz val="10"/>
      <name val="Arial CE"/>
      <charset val="238"/>
    </font>
    <font>
      <b/>
      <i/>
      <sz val="10"/>
      <name val="Arial CE"/>
      <charset val="238"/>
    </font>
    <font>
      <sz val="10"/>
      <name val="AriEL CE"/>
      <charset val="238"/>
    </font>
    <font>
      <sz val="10"/>
      <name val="AriEK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top" wrapText="1"/>
    </xf>
    <xf numFmtId="0" fontId="6" fillId="0" borderId="0" xfId="0" applyFont="1" applyFill="1" applyBorder="1"/>
    <xf numFmtId="0" fontId="7" fillId="0" borderId="0" xfId="0" applyFont="1" applyFill="1" applyBorder="1"/>
    <xf numFmtId="164" fontId="7" fillId="0" borderId="0" xfId="0" applyNumberFormat="1" applyFont="1" applyBorder="1"/>
    <xf numFmtId="0" fontId="7" fillId="0" borderId="0" xfId="0" applyFont="1"/>
    <xf numFmtId="0" fontId="7" fillId="0" borderId="3" xfId="0" applyFont="1" applyFill="1" applyBorder="1"/>
    <xf numFmtId="164" fontId="7" fillId="0" borderId="3" xfId="0" applyNumberFormat="1" applyFont="1" applyBorder="1"/>
    <xf numFmtId="0" fontId="1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9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164" fontId="1" fillId="0" borderId="0" xfId="0" applyNumberFormat="1" applyFont="1" applyAlignment="1">
      <alignment vertical="top"/>
    </xf>
    <xf numFmtId="0" fontId="11" fillId="0" borderId="0" xfId="0" applyFont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11" fillId="0" borderId="0" xfId="0" applyFont="1" applyAlignment="1">
      <alignment vertical="top"/>
    </xf>
    <xf numFmtId="164" fontId="11" fillId="0" borderId="0" xfId="0" applyNumberFormat="1" applyFont="1" applyAlignment="1">
      <alignment vertical="top"/>
    </xf>
    <xf numFmtId="0" fontId="10" fillId="0" borderId="0" xfId="0" applyFont="1" applyBorder="1" applyAlignment="1">
      <alignment wrapText="1"/>
    </xf>
    <xf numFmtId="0" fontId="1" fillId="0" borderId="0" xfId="0" applyFont="1" applyBorder="1"/>
    <xf numFmtId="164" fontId="1" fillId="0" borderId="0" xfId="0" applyNumberFormat="1" applyFont="1" applyBorder="1"/>
    <xf numFmtId="0" fontId="8" fillId="0" borderId="0" xfId="0" applyFont="1" applyBorder="1" applyAlignment="1">
      <alignment wrapText="1"/>
    </xf>
    <xf numFmtId="0" fontId="11" fillId="0" borderId="2" xfId="0" applyFont="1" applyBorder="1"/>
    <xf numFmtId="0" fontId="12" fillId="0" borderId="0" xfId="0" applyFont="1" applyAlignment="1">
      <alignment vertical="top" wrapText="1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164" fontId="9" fillId="0" borderId="0" xfId="0" applyNumberFormat="1" applyFont="1" applyBorder="1"/>
    <xf numFmtId="0" fontId="9" fillId="0" borderId="0" xfId="0" applyFont="1" applyBorder="1"/>
    <xf numFmtId="0" fontId="9" fillId="0" borderId="0" xfId="0" applyFont="1" applyFill="1" applyBorder="1"/>
    <xf numFmtId="0" fontId="9" fillId="0" borderId="3" xfId="0" applyFont="1" applyFill="1" applyBorder="1"/>
    <xf numFmtId="0" fontId="1" fillId="0" borderId="0" xfId="0" applyFont="1" applyAlignment="1">
      <alignment horizontal="left"/>
    </xf>
    <xf numFmtId="0" fontId="8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1" fillId="0" borderId="2" xfId="0" applyFont="1" applyBorder="1"/>
    <xf numFmtId="164" fontId="1" fillId="0" borderId="2" xfId="0" applyNumberFormat="1" applyFont="1" applyBorder="1"/>
    <xf numFmtId="164" fontId="1" fillId="0" borderId="2" xfId="0" applyNumberFormat="1" applyFont="1" applyBorder="1" applyAlignment="1">
      <alignment vertical="top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164" fontId="8" fillId="0" borderId="2" xfId="0" applyNumberFormat="1" applyFont="1" applyBorder="1"/>
    <xf numFmtId="0" fontId="8" fillId="0" borderId="0" xfId="0" applyFont="1" applyBorder="1"/>
    <xf numFmtId="164" fontId="8" fillId="0" borderId="0" xfId="0" applyNumberFormat="1" applyFont="1" applyBorder="1"/>
    <xf numFmtId="164" fontId="13" fillId="0" borderId="0" xfId="0" applyNumberFormat="1" applyFont="1" applyBorder="1"/>
    <xf numFmtId="0" fontId="13" fillId="0" borderId="0" xfId="0" applyFont="1"/>
    <xf numFmtId="0" fontId="13" fillId="0" borderId="0" xfId="0" applyFont="1" applyFill="1" applyBorder="1"/>
    <xf numFmtId="164" fontId="14" fillId="0" borderId="0" xfId="0" applyNumberFormat="1" applyFont="1" applyBorder="1"/>
    <xf numFmtId="164" fontId="14" fillId="0" borderId="3" xfId="0" applyNumberFormat="1" applyFont="1" applyBorder="1"/>
    <xf numFmtId="164" fontId="13" fillId="0" borderId="2" xfId="0" applyNumberFormat="1" applyFont="1" applyBorder="1"/>
    <xf numFmtId="0" fontId="13" fillId="0" borderId="3" xfId="0" applyFont="1" applyFill="1" applyBorder="1"/>
    <xf numFmtId="0" fontId="1" fillId="0" borderId="2" xfId="0" applyFont="1" applyBorder="1" applyAlignment="1">
      <alignment wrapText="1"/>
    </xf>
    <xf numFmtId="0" fontId="11" fillId="0" borderId="0" xfId="0" applyFont="1" applyAlignment="1">
      <alignment horizontal="left" vertical="top"/>
    </xf>
    <xf numFmtId="0" fontId="11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164" fontId="7" fillId="0" borderId="0" xfId="0" applyNumberFormat="1" applyFont="1" applyAlignment="1">
      <alignment vertical="top"/>
    </xf>
    <xf numFmtId="0" fontId="8" fillId="0" borderId="0" xfId="0" applyFont="1" applyAlignment="1">
      <alignment horizontal="left" vertical="top"/>
    </xf>
    <xf numFmtId="164" fontId="1" fillId="0" borderId="0" xfId="0" applyNumberFormat="1" applyFont="1" applyBorder="1" applyAlignment="1">
      <alignment vertical="top"/>
    </xf>
    <xf numFmtId="0" fontId="11" fillId="0" borderId="0" xfId="0" applyFont="1" applyBorder="1"/>
    <xf numFmtId="164" fontId="9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10" workbookViewId="0">
      <selection activeCell="B15" sqref="B15"/>
    </sheetView>
  </sheetViews>
  <sheetFormatPr defaultRowHeight="14.4"/>
  <cols>
    <col min="1" max="1" width="6.21875" customWidth="1"/>
    <col min="2" max="2" width="72.77734375" customWidth="1"/>
    <col min="3" max="3" width="16.109375" customWidth="1"/>
  </cols>
  <sheetData>
    <row r="1" spans="1:3" s="1" customFormat="1" ht="13.2">
      <c r="A1" s="2" t="s">
        <v>0</v>
      </c>
      <c r="B1" s="3" t="s">
        <v>106</v>
      </c>
      <c r="C1" s="4"/>
    </row>
    <row r="2" spans="1:3" s="1" customFormat="1" ht="13.2">
      <c r="A2" s="2" t="s">
        <v>1</v>
      </c>
      <c r="B2" s="10" t="s">
        <v>107</v>
      </c>
      <c r="C2" s="4"/>
    </row>
    <row r="3" spans="1:3" s="1" customFormat="1" ht="13.2">
      <c r="A3" s="2" t="s">
        <v>2</v>
      </c>
      <c r="B3" s="10" t="s">
        <v>108</v>
      </c>
      <c r="C3" s="4"/>
    </row>
    <row r="4" spans="1:3" s="1" customFormat="1" ht="3" customHeight="1">
      <c r="A4" s="1" t="s">
        <v>3</v>
      </c>
    </row>
    <row r="5" spans="1:3" s="5" customFormat="1" ht="13.2">
      <c r="A5" s="6" t="s">
        <v>4</v>
      </c>
      <c r="B5" s="6" t="s">
        <v>5</v>
      </c>
      <c r="C5" s="7" t="s">
        <v>6</v>
      </c>
    </row>
    <row r="6" spans="1:3" s="1" customFormat="1" ht="18" customHeight="1">
      <c r="A6" s="8" t="s">
        <v>3</v>
      </c>
      <c r="B6" s="8"/>
      <c r="C6" s="8"/>
    </row>
    <row r="7" spans="1:3" s="1" customFormat="1" ht="18" customHeight="1">
      <c r="A7" s="8" t="s">
        <v>3</v>
      </c>
      <c r="B7" s="8"/>
      <c r="C7" s="8"/>
    </row>
    <row r="8" spans="1:3" s="1" customFormat="1" ht="18" customHeight="1">
      <c r="A8" s="8" t="s">
        <v>3</v>
      </c>
      <c r="B8" s="8"/>
      <c r="C8" s="8"/>
    </row>
    <row r="9" spans="1:3" s="9" customFormat="1" ht="18" customHeight="1">
      <c r="A9" s="9" t="s">
        <v>3</v>
      </c>
      <c r="B9" s="9" t="s">
        <v>7</v>
      </c>
    </row>
    <row r="10" spans="1:3" s="1" customFormat="1" ht="18" customHeight="1">
      <c r="A10" s="8" t="s">
        <v>3</v>
      </c>
      <c r="B10" s="8"/>
      <c r="C10" s="8"/>
    </row>
    <row r="11" spans="1:3" s="1" customFormat="1" ht="18" customHeight="1">
      <c r="A11" s="8" t="s">
        <v>3</v>
      </c>
      <c r="B11" s="8"/>
      <c r="C11" s="8"/>
    </row>
    <row r="12" spans="1:3" s="1" customFormat="1" ht="18" customHeight="1">
      <c r="A12" s="8" t="s">
        <v>3</v>
      </c>
      <c r="B12" s="8"/>
      <c r="C12" s="8"/>
    </row>
    <row r="13" spans="1:3" s="17" customFormat="1" ht="13.2">
      <c r="A13" s="25">
        <v>1</v>
      </c>
      <c r="B13" s="26" t="s">
        <v>86</v>
      </c>
      <c r="C13" s="27">
        <v>0</v>
      </c>
    </row>
    <row r="14" spans="1:3" s="17" customFormat="1" ht="13.2">
      <c r="A14" s="25">
        <v>2</v>
      </c>
      <c r="B14" s="26" t="s">
        <v>8</v>
      </c>
      <c r="C14" s="27">
        <v>0</v>
      </c>
    </row>
    <row r="15" spans="1:3" s="17" customFormat="1" ht="13.2">
      <c r="A15" s="25">
        <v>3</v>
      </c>
      <c r="B15" s="26" t="s">
        <v>87</v>
      </c>
      <c r="C15" s="27">
        <v>0</v>
      </c>
    </row>
    <row r="16" spans="1:3" s="17" customFormat="1" ht="13.2">
      <c r="A16" s="25">
        <v>4</v>
      </c>
      <c r="B16" s="26" t="s">
        <v>9</v>
      </c>
      <c r="C16" s="27">
        <v>0</v>
      </c>
    </row>
    <row r="17" spans="1:3" s="17" customFormat="1" ht="13.2">
      <c r="A17" s="25">
        <v>5</v>
      </c>
      <c r="B17" s="26" t="s">
        <v>12</v>
      </c>
      <c r="C17" s="27">
        <v>0</v>
      </c>
    </row>
    <row r="18" spans="1:3" s="17" customFormat="1" ht="13.2">
      <c r="A18" s="25">
        <v>6</v>
      </c>
      <c r="B18" s="26" t="s">
        <v>10</v>
      </c>
      <c r="C18" s="27">
        <v>0</v>
      </c>
    </row>
    <row r="19" spans="1:3" s="17" customFormat="1" ht="13.2">
      <c r="A19" s="25">
        <v>7</v>
      </c>
      <c r="B19" s="26" t="s">
        <v>11</v>
      </c>
      <c r="C19" s="27">
        <v>0</v>
      </c>
    </row>
    <row r="20" spans="1:3" s="17" customFormat="1" ht="13.2">
      <c r="A20" s="25">
        <v>8</v>
      </c>
      <c r="B20" s="26" t="s">
        <v>13</v>
      </c>
      <c r="C20" s="27">
        <v>0</v>
      </c>
    </row>
    <row r="21" spans="1:3" s="17" customFormat="1" ht="13.2">
      <c r="A21" s="25">
        <v>9</v>
      </c>
      <c r="B21" s="26" t="s">
        <v>14</v>
      </c>
      <c r="C21" s="27">
        <v>0</v>
      </c>
    </row>
    <row r="22" spans="1:3" s="1" customFormat="1" ht="13.2">
      <c r="A22" s="25">
        <v>10</v>
      </c>
      <c r="B22" s="63" t="s">
        <v>15</v>
      </c>
      <c r="C22" s="50">
        <v>0</v>
      </c>
    </row>
    <row r="23" spans="1:3" s="1" customFormat="1" ht="18" customHeight="1">
      <c r="A23" s="5" t="s">
        <v>3</v>
      </c>
      <c r="B23" s="5"/>
      <c r="C23" s="5"/>
    </row>
    <row r="24" spans="1:3" s="1" customFormat="1" ht="18" customHeight="1">
      <c r="A24" s="5" t="s">
        <v>3</v>
      </c>
      <c r="B24" s="5"/>
      <c r="C24" s="5"/>
    </row>
    <row r="25" spans="1:3" s="1" customFormat="1" ht="18" customHeight="1">
      <c r="A25" s="5" t="s">
        <v>3</v>
      </c>
      <c r="B25" s="5"/>
      <c r="C25" s="5"/>
    </row>
    <row r="26" spans="1:3" s="1" customFormat="1" ht="18" customHeight="1">
      <c r="A26" s="5" t="s">
        <v>3</v>
      </c>
      <c r="B26" s="5"/>
      <c r="C26" s="5"/>
    </row>
    <row r="27" spans="1:3" s="17" customFormat="1" ht="18" customHeight="1">
      <c r="A27" s="17" t="s">
        <v>3</v>
      </c>
      <c r="B27" s="17" t="s">
        <v>16</v>
      </c>
    </row>
    <row r="28" spans="1:3" s="1" customFormat="1" ht="18" customHeight="1">
      <c r="A28" s="5" t="s">
        <v>3</v>
      </c>
      <c r="B28" s="5"/>
      <c r="C28" s="5"/>
    </row>
    <row r="29" spans="1:3" s="1" customFormat="1" ht="18" customHeight="1">
      <c r="A29" s="5" t="s">
        <v>3</v>
      </c>
      <c r="B29" s="5"/>
      <c r="C29" s="5"/>
    </row>
    <row r="30" spans="1:3" s="1" customFormat="1" ht="18" customHeight="1">
      <c r="A30" s="5" t="s">
        <v>3</v>
      </c>
      <c r="B30" s="5"/>
      <c r="C30" s="5"/>
    </row>
    <row r="31" spans="1:3" s="1" customFormat="1" ht="18" customHeight="1">
      <c r="A31" s="5" t="s">
        <v>3</v>
      </c>
      <c r="B31" s="5"/>
      <c r="C31" s="5"/>
    </row>
    <row r="32" spans="1:3" s="1" customFormat="1" ht="18" customHeight="1">
      <c r="A32" s="5" t="s">
        <v>3</v>
      </c>
      <c r="B32" s="5"/>
      <c r="C32" s="5"/>
    </row>
    <row r="33" spans="1:3" s="1" customFormat="1" ht="18" customHeight="1">
      <c r="A33" s="5" t="s">
        <v>3</v>
      </c>
      <c r="B33" s="5"/>
      <c r="C33" s="5"/>
    </row>
    <row r="34" spans="1:3" s="1" customFormat="1" ht="18" customHeight="1">
      <c r="A34" s="5" t="s">
        <v>3</v>
      </c>
      <c r="B34" s="5"/>
      <c r="C34" s="5"/>
    </row>
    <row r="35" spans="1:3" s="1" customFormat="1" ht="18" customHeight="1">
      <c r="A35" s="5" t="s">
        <v>3</v>
      </c>
      <c r="B35" s="5"/>
      <c r="C35" s="5"/>
    </row>
    <row r="36" spans="1:3" s="1" customFormat="1" ht="18" customHeight="1">
      <c r="A36" s="5" t="s">
        <v>3</v>
      </c>
      <c r="B36" s="5"/>
      <c r="C36" s="5"/>
    </row>
    <row r="37" spans="1:3" s="1" customFormat="1" ht="18" customHeight="1">
      <c r="A37" s="5" t="s">
        <v>3</v>
      </c>
      <c r="B37" s="5"/>
      <c r="C37" s="5"/>
    </row>
    <row r="38" spans="1:3" s="1" customFormat="1" ht="18" customHeight="1">
      <c r="A38" s="5" t="s">
        <v>3</v>
      </c>
      <c r="B38" s="5"/>
      <c r="C38" s="5"/>
    </row>
    <row r="39" spans="1:3" s="1" customFormat="1" ht="18" customHeight="1">
      <c r="A39" s="1" t="s">
        <v>3</v>
      </c>
      <c r="B39" s="1" t="s">
        <v>109</v>
      </c>
    </row>
    <row r="40" spans="1:3" s="1" customFormat="1" ht="13.2">
      <c r="A40" s="1" t="s">
        <v>3</v>
      </c>
      <c r="B40" s="18" t="s">
        <v>17</v>
      </c>
    </row>
    <row r="41" spans="1:3" s="20" customFormat="1" ht="13.8"/>
  </sheetData>
  <pageMargins left="0.39300000000000002" right="0.39300000000000002" top="0.39300000000000002" bottom="0.78700000000000003" header="0.51200000000000001" footer="0.51200000000000001"/>
  <pageSetup paperSize="9" orientation="portrait" r:id="rId1"/>
  <headerFooter>
    <oddFooter>&amp;C&amp;C&amp;P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tabSelected="1" topLeftCell="A98" zoomScale="110" zoomScaleNormal="110" workbookViewId="0">
      <selection activeCell="G156" sqref="G156"/>
    </sheetView>
  </sheetViews>
  <sheetFormatPr defaultColWidth="9.109375" defaultRowHeight="13.8"/>
  <cols>
    <col min="1" max="1" width="4.5546875" style="20" customWidth="1"/>
    <col min="2" max="2" width="52.21875" style="20" customWidth="1"/>
    <col min="3" max="3" width="4.109375" style="20" customWidth="1"/>
    <col min="4" max="4" width="6.33203125" style="20" customWidth="1"/>
    <col min="5" max="5" width="13.21875" style="20" customWidth="1"/>
    <col min="6" max="6" width="14.33203125" style="20" customWidth="1"/>
    <col min="7" max="16384" width="9.109375" style="20"/>
  </cols>
  <sheetData>
    <row r="1" spans="1:6" s="1" customFormat="1" ht="13.2">
      <c r="A1" s="2" t="s">
        <v>0</v>
      </c>
      <c r="B1" s="3" t="s">
        <v>106</v>
      </c>
      <c r="C1" s="18"/>
      <c r="D1" s="18"/>
      <c r="E1" s="18"/>
      <c r="F1" s="18"/>
    </row>
    <row r="2" spans="1:6" s="1" customFormat="1" ht="22.8">
      <c r="A2" s="2" t="s">
        <v>1</v>
      </c>
      <c r="B2" s="10" t="s">
        <v>107</v>
      </c>
    </row>
    <row r="3" spans="1:6" s="1" customFormat="1" ht="13.2">
      <c r="A3" s="2" t="s">
        <v>2</v>
      </c>
      <c r="B3" s="10" t="s">
        <v>108</v>
      </c>
    </row>
    <row r="4" spans="1:6" s="1" customFormat="1" ht="3" customHeight="1">
      <c r="A4" s="1" t="s">
        <v>3</v>
      </c>
    </row>
    <row r="5" spans="1:6" s="5" customFormat="1" ht="14.25" customHeight="1">
      <c r="A5" s="21" t="s">
        <v>4</v>
      </c>
      <c r="B5" s="21" t="s">
        <v>5</v>
      </c>
      <c r="C5" s="21" t="s">
        <v>18</v>
      </c>
      <c r="D5" s="21" t="s">
        <v>19</v>
      </c>
      <c r="E5" s="22" t="s">
        <v>20</v>
      </c>
      <c r="F5" s="23" t="s">
        <v>6</v>
      </c>
    </row>
    <row r="6" spans="1:6" s="1" customFormat="1" ht="14.25" customHeight="1">
      <c r="A6" s="1" t="s">
        <v>3</v>
      </c>
    </row>
    <row r="7" spans="1:6" s="1" customFormat="1" ht="13.2">
      <c r="A7" s="1" t="s">
        <v>3</v>
      </c>
      <c r="B7" s="24" t="s">
        <v>86</v>
      </c>
    </row>
    <row r="8" spans="1:6" s="1" customFormat="1" ht="13.2">
      <c r="A8" s="25">
        <v>1</v>
      </c>
      <c r="B8" s="26" t="s">
        <v>22</v>
      </c>
      <c r="C8" s="17" t="s">
        <v>21</v>
      </c>
      <c r="D8" s="17">
        <v>390</v>
      </c>
      <c r="E8" s="27">
        <v>0</v>
      </c>
      <c r="F8" s="27">
        <f t="shared" ref="F8" si="0">D8*E8</f>
        <v>0</v>
      </c>
    </row>
    <row r="9" spans="1:6" s="1" customFormat="1" ht="13.2">
      <c r="A9" s="25">
        <v>2</v>
      </c>
      <c r="B9" s="26" t="s">
        <v>24</v>
      </c>
      <c r="C9" s="17" t="s">
        <v>23</v>
      </c>
      <c r="D9" s="17">
        <v>230</v>
      </c>
      <c r="E9" s="27">
        <v>0</v>
      </c>
      <c r="F9" s="27">
        <f t="shared" ref="F9:F24" si="1">D9*E9</f>
        <v>0</v>
      </c>
    </row>
    <row r="10" spans="1:6" s="1" customFormat="1" ht="13.2">
      <c r="A10" s="25">
        <v>3</v>
      </c>
      <c r="B10" s="26" t="s">
        <v>66</v>
      </c>
      <c r="C10" s="17" t="s">
        <v>23</v>
      </c>
      <c r="D10" s="17">
        <v>22</v>
      </c>
      <c r="E10" s="27">
        <v>0</v>
      </c>
      <c r="F10" s="27">
        <f t="shared" si="1"/>
        <v>0</v>
      </c>
    </row>
    <row r="11" spans="1:6" s="1" customFormat="1" ht="13.2" customHeight="1">
      <c r="A11" s="25">
        <v>4</v>
      </c>
      <c r="B11" s="26" t="s">
        <v>72</v>
      </c>
      <c r="C11" s="17" t="s">
        <v>23</v>
      </c>
      <c r="D11" s="17">
        <v>120</v>
      </c>
      <c r="E11" s="27">
        <v>0</v>
      </c>
      <c r="F11" s="27">
        <f>D11*E11</f>
        <v>0</v>
      </c>
    </row>
    <row r="12" spans="1:6" s="1" customFormat="1" ht="13.2">
      <c r="A12" s="25">
        <v>5</v>
      </c>
      <c r="B12" s="26" t="s">
        <v>73</v>
      </c>
      <c r="C12" s="17" t="s">
        <v>23</v>
      </c>
      <c r="D12" s="17">
        <v>80</v>
      </c>
      <c r="E12" s="27">
        <v>0</v>
      </c>
      <c r="F12" s="27">
        <f t="shared" si="1"/>
        <v>0</v>
      </c>
    </row>
    <row r="13" spans="1:6" s="1" customFormat="1" ht="13.2">
      <c r="A13" s="25">
        <v>6</v>
      </c>
      <c r="B13" s="26" t="s">
        <v>75</v>
      </c>
      <c r="C13" s="17" t="s">
        <v>23</v>
      </c>
      <c r="D13" s="17">
        <v>65</v>
      </c>
      <c r="E13" s="27">
        <v>0</v>
      </c>
      <c r="F13" s="27">
        <f>D13*E13</f>
        <v>0</v>
      </c>
    </row>
    <row r="14" spans="1:6" s="1" customFormat="1" ht="13.2">
      <c r="A14" s="25">
        <v>7</v>
      </c>
      <c r="B14" s="26" t="s">
        <v>76</v>
      </c>
      <c r="C14" s="17" t="s">
        <v>23</v>
      </c>
      <c r="D14" s="17">
        <v>40</v>
      </c>
      <c r="E14" s="27">
        <v>0</v>
      </c>
      <c r="F14" s="27">
        <f t="shared" si="1"/>
        <v>0</v>
      </c>
    </row>
    <row r="15" spans="1:6" s="1" customFormat="1" ht="13.2">
      <c r="A15" s="25">
        <v>8</v>
      </c>
      <c r="B15" s="26" t="s">
        <v>77</v>
      </c>
      <c r="C15" s="17" t="s">
        <v>23</v>
      </c>
      <c r="D15" s="17">
        <v>10</v>
      </c>
      <c r="E15" s="27">
        <v>0</v>
      </c>
      <c r="F15" s="27">
        <f t="shared" ref="F15" si="2">D15*E15</f>
        <v>0</v>
      </c>
    </row>
    <row r="16" spans="1:6" s="1" customFormat="1" ht="13.2">
      <c r="A16" s="25">
        <v>9</v>
      </c>
      <c r="B16" s="26" t="s">
        <v>74</v>
      </c>
      <c r="C16" s="17" t="s">
        <v>23</v>
      </c>
      <c r="D16" s="17">
        <v>5</v>
      </c>
      <c r="E16" s="27">
        <v>0</v>
      </c>
      <c r="F16" s="27">
        <f>D16*E16</f>
        <v>0</v>
      </c>
    </row>
    <row r="17" spans="1:6" s="1" customFormat="1" ht="13.2">
      <c r="A17" s="25">
        <v>10</v>
      </c>
      <c r="B17" s="26" t="s">
        <v>67</v>
      </c>
      <c r="C17" s="17" t="s">
        <v>23</v>
      </c>
      <c r="D17" s="17">
        <v>5</v>
      </c>
      <c r="E17" s="27">
        <v>0</v>
      </c>
      <c r="F17" s="27">
        <f t="shared" si="1"/>
        <v>0</v>
      </c>
    </row>
    <row r="18" spans="1:6" s="1" customFormat="1" ht="13.2">
      <c r="A18" s="25">
        <v>11</v>
      </c>
      <c r="B18" s="26" t="s">
        <v>25</v>
      </c>
      <c r="C18" s="17" t="s">
        <v>23</v>
      </c>
      <c r="D18" s="17">
        <v>5</v>
      </c>
      <c r="E18" s="27">
        <v>0</v>
      </c>
      <c r="F18" s="27">
        <f t="shared" si="1"/>
        <v>0</v>
      </c>
    </row>
    <row r="19" spans="1:6" s="1" customFormat="1" ht="13.2">
      <c r="A19" s="25">
        <v>12</v>
      </c>
      <c r="B19" s="26" t="s">
        <v>31</v>
      </c>
      <c r="C19" s="17" t="s">
        <v>21</v>
      </c>
      <c r="D19" s="17">
        <v>700</v>
      </c>
      <c r="E19" s="27">
        <v>0</v>
      </c>
      <c r="F19" s="27">
        <f t="shared" ref="F19" si="3">D19*E19</f>
        <v>0</v>
      </c>
    </row>
    <row r="20" spans="1:6" s="1" customFormat="1" ht="13.2">
      <c r="A20" s="25">
        <v>13</v>
      </c>
      <c r="B20" s="26" t="s">
        <v>26</v>
      </c>
      <c r="C20" s="17" t="s">
        <v>21</v>
      </c>
      <c r="D20" s="17">
        <v>1200</v>
      </c>
      <c r="E20" s="27">
        <v>0</v>
      </c>
      <c r="F20" s="27">
        <f t="shared" si="1"/>
        <v>0</v>
      </c>
    </row>
    <row r="21" spans="1:6" s="1" customFormat="1" ht="13.2">
      <c r="A21" s="25">
        <v>14</v>
      </c>
      <c r="B21" s="26" t="s">
        <v>28</v>
      </c>
      <c r="C21" s="17" t="s">
        <v>21</v>
      </c>
      <c r="D21" s="17">
        <v>100</v>
      </c>
      <c r="E21" s="27">
        <v>0</v>
      </c>
      <c r="F21" s="27">
        <f>D21*E21</f>
        <v>0</v>
      </c>
    </row>
    <row r="22" spans="1:6" s="1" customFormat="1" ht="13.2">
      <c r="A22" s="25">
        <v>15</v>
      </c>
      <c r="B22" s="26" t="s">
        <v>27</v>
      </c>
      <c r="C22" s="17" t="s">
        <v>21</v>
      </c>
      <c r="D22" s="17">
        <v>1200</v>
      </c>
      <c r="E22" s="27">
        <v>0</v>
      </c>
      <c r="F22" s="27">
        <f t="shared" si="1"/>
        <v>0</v>
      </c>
    </row>
    <row r="23" spans="1:6" s="1" customFormat="1" ht="13.2">
      <c r="A23" s="25">
        <v>16</v>
      </c>
      <c r="B23" s="26" t="s">
        <v>29</v>
      </c>
      <c r="C23" s="17" t="s">
        <v>21</v>
      </c>
      <c r="D23" s="17">
        <v>100</v>
      </c>
      <c r="E23" s="27">
        <v>0</v>
      </c>
      <c r="F23" s="27">
        <f t="shared" si="1"/>
        <v>0</v>
      </c>
    </row>
    <row r="24" spans="1:6" s="1" customFormat="1" ht="13.2">
      <c r="A24" s="25">
        <v>17</v>
      </c>
      <c r="B24" s="26" t="s">
        <v>30</v>
      </c>
      <c r="C24" s="17" t="s">
        <v>21</v>
      </c>
      <c r="D24" s="17">
        <v>150</v>
      </c>
      <c r="E24" s="27">
        <v>0</v>
      </c>
      <c r="F24" s="27">
        <f t="shared" si="1"/>
        <v>0</v>
      </c>
    </row>
    <row r="25" spans="1:6" s="1" customFormat="1" ht="13.2">
      <c r="A25" s="25">
        <v>18</v>
      </c>
      <c r="B25" s="26" t="s">
        <v>68</v>
      </c>
      <c r="C25" s="17" t="s">
        <v>21</v>
      </c>
      <c r="D25" s="17">
        <v>200</v>
      </c>
      <c r="E25" s="27">
        <v>0</v>
      </c>
      <c r="F25" s="27">
        <f t="shared" ref="F25:F31" si="4">D25*E25</f>
        <v>0</v>
      </c>
    </row>
    <row r="26" spans="1:6" s="1" customFormat="1" ht="13.2">
      <c r="A26" s="25">
        <v>19</v>
      </c>
      <c r="B26" s="26" t="s">
        <v>136</v>
      </c>
      <c r="C26" s="17" t="s">
        <v>21</v>
      </c>
      <c r="D26" s="17">
        <v>150</v>
      </c>
      <c r="E26" s="27">
        <v>0</v>
      </c>
      <c r="F26" s="27">
        <f t="shared" si="4"/>
        <v>0</v>
      </c>
    </row>
    <row r="27" spans="1:6" s="1" customFormat="1" ht="13.2">
      <c r="A27" s="25">
        <v>20</v>
      </c>
      <c r="B27" s="26" t="s">
        <v>123</v>
      </c>
      <c r="C27" s="17" t="s">
        <v>21</v>
      </c>
      <c r="D27" s="17">
        <v>90</v>
      </c>
      <c r="E27" s="27">
        <v>0</v>
      </c>
      <c r="F27" s="27">
        <f t="shared" ref="F27:F30" si="5">D27*E27</f>
        <v>0</v>
      </c>
    </row>
    <row r="28" spans="1:6" s="1" customFormat="1" ht="13.2">
      <c r="A28" s="25">
        <v>21</v>
      </c>
      <c r="B28" s="26" t="s">
        <v>32</v>
      </c>
      <c r="C28" s="17" t="s">
        <v>21</v>
      </c>
      <c r="D28" s="17">
        <v>100</v>
      </c>
      <c r="E28" s="27">
        <v>0</v>
      </c>
      <c r="F28" s="27">
        <f>D28*E28</f>
        <v>0</v>
      </c>
    </row>
    <row r="29" spans="1:6" s="1" customFormat="1" ht="13.2">
      <c r="A29" s="25">
        <v>22</v>
      </c>
      <c r="B29" s="26" t="s">
        <v>78</v>
      </c>
      <c r="C29" s="17" t="s">
        <v>21</v>
      </c>
      <c r="D29" s="17">
        <v>50</v>
      </c>
      <c r="E29" s="27">
        <v>0</v>
      </c>
      <c r="F29" s="27">
        <f>D29*E29</f>
        <v>0</v>
      </c>
    </row>
    <row r="30" spans="1:6" s="1" customFormat="1" ht="13.2">
      <c r="A30" s="25">
        <v>23</v>
      </c>
      <c r="B30" s="26" t="s">
        <v>124</v>
      </c>
      <c r="C30" s="17" t="s">
        <v>23</v>
      </c>
      <c r="D30" s="17">
        <v>8</v>
      </c>
      <c r="E30" s="27">
        <v>0</v>
      </c>
      <c r="F30" s="27">
        <f t="shared" si="5"/>
        <v>0</v>
      </c>
    </row>
    <row r="31" spans="1:6" s="1" customFormat="1" ht="13.2">
      <c r="A31" s="25">
        <v>24</v>
      </c>
      <c r="B31" s="26" t="s">
        <v>33</v>
      </c>
      <c r="C31" s="17" t="s">
        <v>23</v>
      </c>
      <c r="D31" s="17">
        <v>20</v>
      </c>
      <c r="E31" s="27">
        <v>0</v>
      </c>
      <c r="F31" s="27">
        <f t="shared" si="4"/>
        <v>0</v>
      </c>
    </row>
    <row r="32" spans="1:6" s="1" customFormat="1" ht="13.2">
      <c r="A32" s="25">
        <v>25</v>
      </c>
      <c r="B32" s="26" t="s">
        <v>37</v>
      </c>
      <c r="C32" s="17" t="s">
        <v>23</v>
      </c>
      <c r="D32" s="17">
        <v>13</v>
      </c>
      <c r="E32" s="27">
        <v>0</v>
      </c>
      <c r="F32" s="27">
        <f>D32*E32</f>
        <v>0</v>
      </c>
    </row>
    <row r="33" spans="1:6" s="1" customFormat="1" ht="13.2">
      <c r="A33" s="25">
        <v>26</v>
      </c>
      <c r="B33" s="26" t="s">
        <v>38</v>
      </c>
      <c r="C33" s="17" t="s">
        <v>23</v>
      </c>
      <c r="D33" s="17">
        <v>11</v>
      </c>
      <c r="E33" s="27">
        <v>0</v>
      </c>
      <c r="F33" s="27">
        <f>D33*E33</f>
        <v>0</v>
      </c>
    </row>
    <row r="34" spans="1:6" s="1" customFormat="1" ht="13.2">
      <c r="A34" s="25">
        <v>27</v>
      </c>
      <c r="B34" s="26" t="s">
        <v>39</v>
      </c>
      <c r="C34" s="17" t="s">
        <v>23</v>
      </c>
      <c r="D34" s="17">
        <v>10</v>
      </c>
      <c r="E34" s="27">
        <v>0</v>
      </c>
      <c r="F34" s="27">
        <f>D34*E34</f>
        <v>0</v>
      </c>
    </row>
    <row r="35" spans="1:6" s="1" customFormat="1" ht="13.2">
      <c r="A35" s="25">
        <v>28</v>
      </c>
      <c r="B35" s="26" t="s">
        <v>40</v>
      </c>
      <c r="C35" s="17" t="s">
        <v>23</v>
      </c>
      <c r="D35" s="17">
        <v>5</v>
      </c>
      <c r="E35" s="27">
        <v>0</v>
      </c>
      <c r="F35" s="27">
        <f>D35*E35</f>
        <v>0</v>
      </c>
    </row>
    <row r="36" spans="1:6" s="1" customFormat="1" ht="13.2">
      <c r="A36" s="25">
        <v>29</v>
      </c>
      <c r="B36" s="26" t="s">
        <v>125</v>
      </c>
      <c r="C36" s="17" t="s">
        <v>23</v>
      </c>
      <c r="D36" s="17">
        <v>6</v>
      </c>
      <c r="E36" s="27">
        <v>0</v>
      </c>
      <c r="F36" s="27">
        <f>D36*E36</f>
        <v>0</v>
      </c>
    </row>
    <row r="37" spans="1:6" s="1" customFormat="1" ht="13.2">
      <c r="A37" s="25">
        <v>30</v>
      </c>
      <c r="B37" s="26" t="s">
        <v>79</v>
      </c>
      <c r="C37" s="17" t="s">
        <v>23</v>
      </c>
      <c r="D37" s="17">
        <v>5</v>
      </c>
      <c r="E37" s="27">
        <v>0</v>
      </c>
      <c r="F37" s="27">
        <f t="shared" ref="F37" si="6">D37*E37</f>
        <v>0</v>
      </c>
    </row>
    <row r="38" spans="1:6" s="1" customFormat="1" ht="15.6" customHeight="1">
      <c r="A38" s="25">
        <v>31</v>
      </c>
      <c r="B38" s="26" t="s">
        <v>41</v>
      </c>
      <c r="C38" s="17" t="s">
        <v>23</v>
      </c>
      <c r="D38" s="17">
        <v>145</v>
      </c>
      <c r="E38" s="27">
        <v>0</v>
      </c>
      <c r="F38" s="27">
        <f>D38*E38</f>
        <v>0</v>
      </c>
    </row>
    <row r="39" spans="1:6" s="1" customFormat="1" ht="15.6" customHeight="1">
      <c r="A39" s="25">
        <v>32</v>
      </c>
      <c r="B39" s="26" t="s">
        <v>80</v>
      </c>
      <c r="C39" s="17" t="s">
        <v>23</v>
      </c>
      <c r="D39" s="17">
        <v>8</v>
      </c>
      <c r="E39" s="27">
        <v>0</v>
      </c>
      <c r="F39" s="27">
        <f>D39*E39</f>
        <v>0</v>
      </c>
    </row>
    <row r="40" spans="1:6" s="1" customFormat="1" ht="15.6" customHeight="1">
      <c r="A40" s="25">
        <v>33</v>
      </c>
      <c r="B40" s="26" t="s">
        <v>96</v>
      </c>
      <c r="C40" s="17" t="s">
        <v>23</v>
      </c>
      <c r="D40" s="17">
        <v>4</v>
      </c>
      <c r="E40" s="27">
        <v>0</v>
      </c>
      <c r="F40" s="27">
        <f>D40*E40</f>
        <v>0</v>
      </c>
    </row>
    <row r="41" spans="1:6" s="1" customFormat="1" ht="13.2">
      <c r="A41" s="25">
        <v>34</v>
      </c>
      <c r="B41" s="26" t="s">
        <v>81</v>
      </c>
      <c r="C41" s="17" t="s">
        <v>23</v>
      </c>
      <c r="D41" s="17">
        <v>4</v>
      </c>
      <c r="E41" s="27">
        <v>0</v>
      </c>
      <c r="F41" s="27">
        <f>D41*E41</f>
        <v>0</v>
      </c>
    </row>
    <row r="42" spans="1:6" s="1" customFormat="1" ht="13.2">
      <c r="A42" s="25">
        <v>35</v>
      </c>
      <c r="B42" s="26" t="s">
        <v>71</v>
      </c>
      <c r="C42" s="17" t="s">
        <v>23</v>
      </c>
      <c r="D42" s="17">
        <v>4</v>
      </c>
      <c r="E42" s="27">
        <v>0</v>
      </c>
      <c r="F42" s="27">
        <f t="shared" ref="F42:F50" si="7">D42*E42</f>
        <v>0</v>
      </c>
    </row>
    <row r="43" spans="1:6" s="1" customFormat="1" ht="13.2">
      <c r="A43" s="25">
        <v>36</v>
      </c>
      <c r="B43" s="26" t="s">
        <v>126</v>
      </c>
      <c r="C43" s="17" t="s">
        <v>23</v>
      </c>
      <c r="D43" s="17">
        <v>4</v>
      </c>
      <c r="E43" s="27">
        <v>0</v>
      </c>
      <c r="F43" s="27">
        <f t="shared" si="7"/>
        <v>0</v>
      </c>
    </row>
    <row r="44" spans="1:6" s="1" customFormat="1" ht="13.2">
      <c r="A44" s="25">
        <v>37</v>
      </c>
      <c r="B44" s="26" t="s">
        <v>69</v>
      </c>
      <c r="C44" s="17" t="s">
        <v>34</v>
      </c>
      <c r="D44" s="17">
        <v>0.5</v>
      </c>
      <c r="E44" s="27">
        <v>0</v>
      </c>
      <c r="F44" s="27">
        <f t="shared" si="7"/>
        <v>0</v>
      </c>
    </row>
    <row r="45" spans="1:6" s="14" customFormat="1" ht="13.2">
      <c r="A45" s="25">
        <v>38</v>
      </c>
      <c r="B45" s="66" t="s">
        <v>127</v>
      </c>
      <c r="C45" s="67" t="s">
        <v>23</v>
      </c>
      <c r="D45" s="67">
        <v>20</v>
      </c>
      <c r="E45" s="27">
        <v>0</v>
      </c>
      <c r="F45" s="68">
        <f t="shared" si="7"/>
        <v>0</v>
      </c>
    </row>
    <row r="46" spans="1:6" s="14" customFormat="1" ht="13.2">
      <c r="A46" s="25">
        <v>39</v>
      </c>
      <c r="B46" s="66" t="s">
        <v>128</v>
      </c>
      <c r="C46" s="67" t="s">
        <v>23</v>
      </c>
      <c r="D46" s="67">
        <v>20</v>
      </c>
      <c r="E46" s="27">
        <v>0</v>
      </c>
      <c r="F46" s="68">
        <f t="shared" si="7"/>
        <v>0</v>
      </c>
    </row>
    <row r="47" spans="1:6" s="1" customFormat="1" ht="13.2">
      <c r="A47" s="25">
        <v>40</v>
      </c>
      <c r="B47" s="26" t="s">
        <v>131</v>
      </c>
      <c r="C47" s="17" t="s">
        <v>23</v>
      </c>
      <c r="D47" s="17">
        <v>1</v>
      </c>
      <c r="E47" s="27">
        <v>0</v>
      </c>
      <c r="F47" s="27">
        <f t="shared" si="7"/>
        <v>0</v>
      </c>
    </row>
    <row r="48" spans="1:6" s="1" customFormat="1" ht="13.2">
      <c r="A48" s="25">
        <v>41</v>
      </c>
      <c r="B48" s="26" t="s">
        <v>129</v>
      </c>
      <c r="C48" s="17" t="s">
        <v>23</v>
      </c>
      <c r="D48" s="17">
        <v>1</v>
      </c>
      <c r="E48" s="27">
        <v>0</v>
      </c>
      <c r="F48" s="27">
        <f t="shared" si="7"/>
        <v>0</v>
      </c>
    </row>
    <row r="49" spans="1:6" s="1" customFormat="1" ht="13.2">
      <c r="A49" s="25">
        <v>42</v>
      </c>
      <c r="B49" s="26" t="s">
        <v>130</v>
      </c>
      <c r="C49" s="17" t="s">
        <v>23</v>
      </c>
      <c r="D49" s="17">
        <v>1</v>
      </c>
      <c r="E49" s="27">
        <v>0</v>
      </c>
      <c r="F49" s="27">
        <f t="shared" si="7"/>
        <v>0</v>
      </c>
    </row>
    <row r="50" spans="1:6" s="1" customFormat="1" ht="13.2">
      <c r="A50" s="25">
        <v>43</v>
      </c>
      <c r="B50" s="26" t="s">
        <v>132</v>
      </c>
      <c r="C50" s="17" t="s">
        <v>23</v>
      </c>
      <c r="D50" s="17">
        <v>4</v>
      </c>
      <c r="E50" s="27">
        <v>0</v>
      </c>
      <c r="F50" s="27">
        <f t="shared" si="7"/>
        <v>0</v>
      </c>
    </row>
    <row r="51" spans="1:6" s="1" customFormat="1" ht="12" customHeight="1">
      <c r="A51" s="25">
        <v>44</v>
      </c>
      <c r="B51" s="26" t="s">
        <v>84</v>
      </c>
      <c r="C51" s="17" t="s">
        <v>23</v>
      </c>
      <c r="D51" s="17">
        <v>4</v>
      </c>
      <c r="E51" s="27">
        <v>0</v>
      </c>
      <c r="F51" s="27">
        <f>D51*E51</f>
        <v>0</v>
      </c>
    </row>
    <row r="52" spans="1:6" s="1" customFormat="1" ht="13.2" hidden="1">
      <c r="A52" s="25">
        <v>45</v>
      </c>
      <c r="B52" s="38" t="s">
        <v>85</v>
      </c>
      <c r="C52" s="17"/>
      <c r="D52" s="17"/>
      <c r="E52" s="27">
        <v>0</v>
      </c>
      <c r="F52" s="27">
        <f t="shared" ref="F52" si="8">D52*E52</f>
        <v>0</v>
      </c>
    </row>
    <row r="53" spans="1:6" s="1" customFormat="1" ht="13.2">
      <c r="A53" s="25">
        <v>46</v>
      </c>
      <c r="B53" s="26" t="s">
        <v>100</v>
      </c>
      <c r="C53" s="17" t="s">
        <v>23</v>
      </c>
      <c r="D53" s="17">
        <v>6</v>
      </c>
      <c r="E53" s="27">
        <v>0</v>
      </c>
      <c r="F53" s="27">
        <f t="shared" ref="F53:F55" si="9">D53*E53</f>
        <v>0</v>
      </c>
    </row>
    <row r="54" spans="1:6" s="1" customFormat="1" ht="13.2">
      <c r="A54" s="25">
        <v>47</v>
      </c>
      <c r="B54" s="26" t="s">
        <v>101</v>
      </c>
      <c r="C54" s="17" t="s">
        <v>21</v>
      </c>
      <c r="D54" s="17">
        <v>200</v>
      </c>
      <c r="E54" s="27">
        <v>0</v>
      </c>
      <c r="F54" s="27">
        <f t="shared" si="9"/>
        <v>0</v>
      </c>
    </row>
    <row r="55" spans="1:6" s="1" customFormat="1" ht="13.2">
      <c r="A55" s="25">
        <v>48</v>
      </c>
      <c r="B55" s="26" t="s">
        <v>102</v>
      </c>
      <c r="C55" s="17" t="s">
        <v>23</v>
      </c>
      <c r="D55" s="17">
        <v>12</v>
      </c>
      <c r="E55" s="27">
        <v>0</v>
      </c>
      <c r="F55" s="27">
        <f t="shared" si="9"/>
        <v>0</v>
      </c>
    </row>
    <row r="56" spans="1:6" s="1" customFormat="1" ht="13.2">
      <c r="A56" s="25">
        <v>49</v>
      </c>
      <c r="B56" s="26" t="s">
        <v>105</v>
      </c>
      <c r="C56" s="17" t="s">
        <v>23</v>
      </c>
      <c r="D56" s="17">
        <v>1</v>
      </c>
      <c r="E56" s="27">
        <v>0</v>
      </c>
      <c r="F56" s="27">
        <f t="shared" ref="F56:F63" si="10">D56*E56</f>
        <v>0</v>
      </c>
    </row>
    <row r="57" spans="1:6" s="1" customFormat="1" ht="13.2">
      <c r="A57" s="25">
        <v>50</v>
      </c>
      <c r="B57" s="26" t="s">
        <v>97</v>
      </c>
      <c r="C57" s="17" t="s">
        <v>23</v>
      </c>
      <c r="D57" s="17">
        <v>6</v>
      </c>
      <c r="E57" s="27">
        <v>0</v>
      </c>
      <c r="F57" s="27">
        <f t="shared" si="10"/>
        <v>0</v>
      </c>
    </row>
    <row r="58" spans="1:6" s="1" customFormat="1" ht="13.2">
      <c r="A58" s="25">
        <v>51</v>
      </c>
      <c r="B58" s="26" t="s">
        <v>103</v>
      </c>
      <c r="C58" s="17" t="s">
        <v>21</v>
      </c>
      <c r="D58" s="17">
        <v>150</v>
      </c>
      <c r="E58" s="27">
        <v>0</v>
      </c>
      <c r="F58" s="27">
        <f t="shared" si="10"/>
        <v>0</v>
      </c>
    </row>
    <row r="59" spans="1:6" s="1" customFormat="1" ht="13.2">
      <c r="A59" s="25">
        <v>52</v>
      </c>
      <c r="B59" s="26" t="s">
        <v>104</v>
      </c>
      <c r="C59" s="17" t="s">
        <v>23</v>
      </c>
      <c r="D59" s="17">
        <v>12</v>
      </c>
      <c r="E59" s="27">
        <v>0</v>
      </c>
      <c r="F59" s="27">
        <f t="shared" si="10"/>
        <v>0</v>
      </c>
    </row>
    <row r="60" spans="1:6" s="1" customFormat="1" ht="13.2">
      <c r="A60" s="25">
        <v>53</v>
      </c>
      <c r="B60" s="26" t="s">
        <v>133</v>
      </c>
      <c r="C60" s="17" t="s">
        <v>23</v>
      </c>
      <c r="D60" s="17">
        <v>10</v>
      </c>
      <c r="E60" s="27">
        <v>0</v>
      </c>
      <c r="F60" s="27">
        <f t="shared" si="10"/>
        <v>0</v>
      </c>
    </row>
    <row r="61" spans="1:6" s="1" customFormat="1" ht="13.2">
      <c r="A61" s="25">
        <v>54</v>
      </c>
      <c r="B61" s="26" t="s">
        <v>134</v>
      </c>
      <c r="C61" s="17" t="s">
        <v>23</v>
      </c>
      <c r="D61" s="17">
        <v>2</v>
      </c>
      <c r="E61" s="27">
        <v>0</v>
      </c>
      <c r="F61" s="27">
        <f t="shared" si="10"/>
        <v>0</v>
      </c>
    </row>
    <row r="62" spans="1:6" s="1" customFormat="1" ht="13.2">
      <c r="A62" s="25">
        <v>55</v>
      </c>
      <c r="B62" s="26" t="s">
        <v>135</v>
      </c>
      <c r="C62" s="17" t="s">
        <v>23</v>
      </c>
      <c r="D62" s="17">
        <v>2</v>
      </c>
      <c r="E62" s="27">
        <v>0</v>
      </c>
      <c r="F62" s="27">
        <f t="shared" si="10"/>
        <v>0</v>
      </c>
    </row>
    <row r="63" spans="1:6" s="1" customFormat="1" ht="13.2">
      <c r="A63" s="25">
        <v>56</v>
      </c>
      <c r="B63" s="29" t="s">
        <v>35</v>
      </c>
      <c r="C63" s="30" t="s">
        <v>36</v>
      </c>
      <c r="D63" s="30">
        <v>1</v>
      </c>
      <c r="E63" s="27">
        <v>0</v>
      </c>
      <c r="F63" s="27">
        <f t="shared" si="10"/>
        <v>0</v>
      </c>
    </row>
    <row r="64" spans="1:6" s="1" customFormat="1" ht="13.2">
      <c r="A64" s="25"/>
      <c r="B64" s="26" t="s">
        <v>44</v>
      </c>
      <c r="C64" s="17"/>
      <c r="D64" s="17"/>
      <c r="E64" s="50"/>
      <c r="F64" s="50">
        <f>SUM(F8:F63)</f>
        <v>0</v>
      </c>
    </row>
    <row r="65" spans="1:6" s="1" customFormat="1" ht="13.2">
      <c r="A65" s="25"/>
      <c r="B65" s="26"/>
      <c r="C65" s="17"/>
      <c r="D65" s="17"/>
      <c r="E65" s="27"/>
      <c r="F65" s="27"/>
    </row>
    <row r="66" spans="1:6" s="65" customFormat="1" ht="13.2">
      <c r="A66" s="64"/>
      <c r="B66" s="28" t="s">
        <v>99</v>
      </c>
      <c r="C66" s="31"/>
      <c r="D66" s="31"/>
      <c r="E66" s="32"/>
      <c r="F66" s="32"/>
    </row>
    <row r="67" spans="1:6" s="65" customFormat="1" ht="39.6">
      <c r="A67" s="69"/>
      <c r="B67" s="19" t="s">
        <v>122</v>
      </c>
      <c r="C67" s="31"/>
      <c r="D67" s="31"/>
      <c r="E67" s="32"/>
      <c r="F67" s="32"/>
    </row>
    <row r="68" spans="1:6" s="65" customFormat="1" ht="13.2">
      <c r="A68" s="69"/>
      <c r="B68" s="19"/>
      <c r="C68" s="31"/>
      <c r="D68" s="31"/>
      <c r="E68" s="32"/>
      <c r="F68" s="32"/>
    </row>
    <row r="69" spans="1:6" s="1" customFormat="1" ht="13.2">
      <c r="A69" s="25"/>
      <c r="B69" s="26"/>
      <c r="C69" s="17"/>
      <c r="D69" s="17"/>
      <c r="E69" s="27"/>
      <c r="F69" s="27"/>
    </row>
    <row r="70" spans="1:6" s="1" customFormat="1" ht="13.2">
      <c r="A70" s="1" t="s">
        <v>3</v>
      </c>
      <c r="B70" s="33" t="s">
        <v>8</v>
      </c>
      <c r="C70" s="34"/>
      <c r="D70" s="34"/>
      <c r="E70" s="35"/>
      <c r="F70" s="35"/>
    </row>
    <row r="71" spans="1:6" s="1" customFormat="1" ht="13.2">
      <c r="A71" s="45">
        <v>1</v>
      </c>
      <c r="B71" s="36" t="s">
        <v>137</v>
      </c>
      <c r="C71" s="34" t="s">
        <v>23</v>
      </c>
      <c r="D71" s="34">
        <v>4</v>
      </c>
      <c r="E71" s="35">
        <v>0</v>
      </c>
      <c r="F71" s="27">
        <f>D71*E71</f>
        <v>0</v>
      </c>
    </row>
    <row r="72" spans="1:6" s="1" customFormat="1" ht="13.2">
      <c r="A72" s="45">
        <v>2</v>
      </c>
      <c r="B72" s="36" t="s">
        <v>138</v>
      </c>
      <c r="C72" s="54" t="s">
        <v>23</v>
      </c>
      <c r="D72" s="54">
        <v>10</v>
      </c>
      <c r="E72" s="35">
        <v>0</v>
      </c>
      <c r="F72" s="27">
        <f t="shared" ref="F72:F75" si="11">D72*E72</f>
        <v>0</v>
      </c>
    </row>
    <row r="73" spans="1:6" s="1" customFormat="1" ht="13.2">
      <c r="A73" s="45">
        <v>3</v>
      </c>
      <c r="B73" s="36" t="s">
        <v>139</v>
      </c>
      <c r="C73" s="54" t="s">
        <v>23</v>
      </c>
      <c r="D73" s="54">
        <v>4</v>
      </c>
      <c r="E73" s="35">
        <v>0</v>
      </c>
      <c r="F73" s="27">
        <f t="shared" si="11"/>
        <v>0</v>
      </c>
    </row>
    <row r="74" spans="1:6" s="1" customFormat="1" ht="13.2">
      <c r="A74" s="45">
        <v>4</v>
      </c>
      <c r="B74" s="36" t="s">
        <v>140</v>
      </c>
      <c r="C74" s="54" t="s">
        <v>23</v>
      </c>
      <c r="D74" s="54">
        <v>6</v>
      </c>
      <c r="E74" s="35">
        <v>0</v>
      </c>
      <c r="F74" s="27">
        <f t="shared" si="11"/>
        <v>0</v>
      </c>
    </row>
    <row r="75" spans="1:6" s="1" customFormat="1" ht="13.2">
      <c r="A75" s="45">
        <v>5</v>
      </c>
      <c r="B75" s="36" t="s">
        <v>141</v>
      </c>
      <c r="C75" s="54" t="s">
        <v>23</v>
      </c>
      <c r="D75" s="54">
        <v>4</v>
      </c>
      <c r="E75" s="35">
        <v>0</v>
      </c>
      <c r="F75" s="27">
        <f t="shared" si="11"/>
        <v>0</v>
      </c>
    </row>
    <row r="76" spans="1:6" s="1" customFormat="1" ht="13.2">
      <c r="B76" s="51" t="s">
        <v>44</v>
      </c>
      <c r="C76" s="48"/>
      <c r="D76" s="48"/>
      <c r="E76" s="49"/>
      <c r="F76" s="50">
        <f>SUM(F71:F75)</f>
        <v>0</v>
      </c>
    </row>
    <row r="77" spans="1:6" s="1" customFormat="1" ht="13.2">
      <c r="B77" s="36"/>
      <c r="C77" s="34"/>
      <c r="D77" s="34"/>
      <c r="E77" s="35"/>
      <c r="F77" s="70"/>
    </row>
    <row r="78" spans="1:6" s="1" customFormat="1" ht="13.2">
      <c r="B78" s="33"/>
      <c r="C78" s="34"/>
      <c r="D78" s="34"/>
      <c r="E78" s="35"/>
      <c r="F78" s="35"/>
    </row>
    <row r="79" spans="1:6" s="1" customFormat="1" ht="13.2">
      <c r="A79" s="1" t="s">
        <v>3</v>
      </c>
      <c r="B79" s="24" t="s">
        <v>87</v>
      </c>
    </row>
    <row r="80" spans="1:6" s="1" customFormat="1" ht="13.2">
      <c r="A80" s="25">
        <v>1</v>
      </c>
      <c r="B80" s="26" t="s">
        <v>45</v>
      </c>
      <c r="C80" s="17" t="s">
        <v>36</v>
      </c>
      <c r="D80" s="17">
        <v>1</v>
      </c>
      <c r="E80" s="27">
        <v>0</v>
      </c>
      <c r="F80" s="27">
        <f>D80*E80</f>
        <v>0</v>
      </c>
    </row>
    <row r="81" spans="1:7" s="1" customFormat="1" ht="13.2">
      <c r="A81" s="25">
        <v>2</v>
      </c>
      <c r="B81" s="26" t="s">
        <v>46</v>
      </c>
      <c r="C81" s="17" t="s">
        <v>23</v>
      </c>
      <c r="D81" s="17">
        <v>28</v>
      </c>
      <c r="E81" s="27">
        <v>0</v>
      </c>
      <c r="F81" s="27">
        <f>D81*E81</f>
        <v>0</v>
      </c>
    </row>
    <row r="82" spans="1:7" s="1" customFormat="1" ht="13.2">
      <c r="A82" s="25">
        <v>3</v>
      </c>
      <c r="B82" s="26" t="s">
        <v>47</v>
      </c>
      <c r="C82" s="17" t="s">
        <v>36</v>
      </c>
      <c r="D82" s="17">
        <v>1</v>
      </c>
      <c r="E82" s="27">
        <v>0</v>
      </c>
      <c r="F82" s="27">
        <f>D82*E82</f>
        <v>0</v>
      </c>
    </row>
    <row r="83" spans="1:7" s="1" customFormat="1" ht="26.4">
      <c r="A83" s="25">
        <v>4</v>
      </c>
      <c r="B83" s="26" t="s">
        <v>48</v>
      </c>
      <c r="C83" s="17" t="s">
        <v>36</v>
      </c>
      <c r="D83" s="17">
        <v>1</v>
      </c>
      <c r="E83" s="27">
        <v>0</v>
      </c>
      <c r="F83" s="27">
        <f>D83*E83</f>
        <v>0</v>
      </c>
    </row>
    <row r="84" spans="1:7" s="1" customFormat="1" ht="13.2">
      <c r="A84" s="1" t="s">
        <v>3</v>
      </c>
      <c r="B84" s="52" t="s">
        <v>44</v>
      </c>
      <c r="C84" s="37"/>
      <c r="D84" s="37"/>
      <c r="E84" s="37"/>
      <c r="F84" s="53">
        <f>SUM(F80:F83)</f>
        <v>0</v>
      </c>
    </row>
    <row r="85" spans="1:7" s="1" customFormat="1" ht="13.2">
      <c r="B85" s="54"/>
      <c r="C85" s="71"/>
      <c r="D85" s="71"/>
      <c r="E85" s="71"/>
      <c r="F85" s="55"/>
    </row>
    <row r="87" spans="1:7" s="1" customFormat="1" ht="13.2">
      <c r="A87" s="1" t="s">
        <v>3</v>
      </c>
      <c r="B87" s="24" t="s">
        <v>9</v>
      </c>
    </row>
    <row r="88" spans="1:7" ht="13.8" customHeight="1">
      <c r="B88" s="11" t="s">
        <v>116</v>
      </c>
      <c r="C88" s="12"/>
      <c r="D88" s="12"/>
      <c r="E88" s="13"/>
      <c r="F88" s="39"/>
    </row>
    <row r="89" spans="1:7">
      <c r="A89" s="40"/>
      <c r="B89" s="12" t="s">
        <v>117</v>
      </c>
      <c r="C89" s="12"/>
      <c r="D89" s="12"/>
      <c r="E89" s="13"/>
      <c r="F89" s="41"/>
      <c r="G89" s="42"/>
    </row>
    <row r="90" spans="1:7">
      <c r="A90" s="40">
        <v>1</v>
      </c>
      <c r="B90" s="58" t="s">
        <v>118</v>
      </c>
      <c r="C90" s="12" t="s">
        <v>23</v>
      </c>
      <c r="D90" s="12">
        <v>1</v>
      </c>
      <c r="E90" s="13">
        <v>0</v>
      </c>
      <c r="F90" s="56">
        <f t="shared" ref="F90:F103" si="12">D90*E90</f>
        <v>0</v>
      </c>
      <c r="G90" s="42"/>
    </row>
    <row r="91" spans="1:7">
      <c r="A91" s="40">
        <v>2</v>
      </c>
      <c r="B91" s="58" t="s">
        <v>119</v>
      </c>
      <c r="C91" s="12" t="s">
        <v>23</v>
      </c>
      <c r="D91" s="12">
        <v>1</v>
      </c>
      <c r="E91" s="13">
        <v>0</v>
      </c>
      <c r="F91" s="56">
        <f t="shared" si="12"/>
        <v>0</v>
      </c>
      <c r="G91" s="42"/>
    </row>
    <row r="92" spans="1:7">
      <c r="A92" s="40">
        <v>3</v>
      </c>
      <c r="B92" s="12" t="s">
        <v>49</v>
      </c>
      <c r="C92" s="58" t="s">
        <v>23</v>
      </c>
      <c r="D92" s="43">
        <v>1</v>
      </c>
      <c r="E92" s="13">
        <v>0</v>
      </c>
      <c r="F92" s="56">
        <f t="shared" si="12"/>
        <v>0</v>
      </c>
      <c r="G92" s="42"/>
    </row>
    <row r="93" spans="1:7">
      <c r="A93" s="40">
        <v>4</v>
      </c>
      <c r="B93" s="12" t="s">
        <v>120</v>
      </c>
      <c r="C93" s="58" t="s">
        <v>23</v>
      </c>
      <c r="D93" s="43">
        <v>1</v>
      </c>
      <c r="E93" s="13">
        <v>0</v>
      </c>
      <c r="F93" s="56">
        <f t="shared" si="12"/>
        <v>0</v>
      </c>
      <c r="G93" s="42"/>
    </row>
    <row r="94" spans="1:7">
      <c r="A94" s="40">
        <v>5</v>
      </c>
      <c r="B94" s="14" t="s">
        <v>65</v>
      </c>
      <c r="C94" s="57" t="s">
        <v>23</v>
      </c>
      <c r="D94" s="20">
        <v>1</v>
      </c>
      <c r="E94" s="13">
        <v>0</v>
      </c>
      <c r="F94" s="56">
        <f t="shared" si="12"/>
        <v>0</v>
      </c>
      <c r="G94" s="42"/>
    </row>
    <row r="95" spans="1:7">
      <c r="A95" s="40">
        <v>6</v>
      </c>
      <c r="B95" s="14" t="s">
        <v>61</v>
      </c>
      <c r="C95" s="57" t="s">
        <v>23</v>
      </c>
      <c r="D95" s="20">
        <v>1</v>
      </c>
      <c r="E95" s="13">
        <v>0</v>
      </c>
      <c r="F95" s="56">
        <f t="shared" si="12"/>
        <v>0</v>
      </c>
      <c r="G95" s="42"/>
    </row>
    <row r="96" spans="1:7">
      <c r="A96" s="40">
        <v>7</v>
      </c>
      <c r="B96" s="12" t="s">
        <v>62</v>
      </c>
      <c r="C96" s="58" t="s">
        <v>23</v>
      </c>
      <c r="D96" s="43">
        <v>1</v>
      </c>
      <c r="E96" s="13">
        <v>0</v>
      </c>
      <c r="F96" s="56">
        <f t="shared" si="12"/>
        <v>0</v>
      </c>
      <c r="G96" s="42"/>
    </row>
    <row r="97" spans="1:7">
      <c r="A97" s="40">
        <v>8</v>
      </c>
      <c r="B97" s="12" t="s">
        <v>63</v>
      </c>
      <c r="C97" s="58" t="s">
        <v>23</v>
      </c>
      <c r="D97" s="43">
        <v>9</v>
      </c>
      <c r="E97" s="13">
        <v>0</v>
      </c>
      <c r="F97" s="56">
        <f t="shared" si="12"/>
        <v>0</v>
      </c>
      <c r="G97" s="42"/>
    </row>
    <row r="98" spans="1:7">
      <c r="A98" s="40">
        <v>9</v>
      </c>
      <c r="B98" s="14" t="s">
        <v>64</v>
      </c>
      <c r="C98" s="57" t="s">
        <v>23</v>
      </c>
      <c r="D98" s="20">
        <v>1</v>
      </c>
      <c r="E98" s="13">
        <v>0</v>
      </c>
      <c r="F98" s="56">
        <f t="shared" si="12"/>
        <v>0</v>
      </c>
    </row>
    <row r="99" spans="1:7">
      <c r="A99" s="40">
        <v>10</v>
      </c>
      <c r="B99" s="14" t="s">
        <v>121</v>
      </c>
      <c r="C99" s="57" t="s">
        <v>23</v>
      </c>
      <c r="D99" s="20">
        <v>1</v>
      </c>
      <c r="E99" s="13">
        <v>0</v>
      </c>
      <c r="F99" s="56">
        <f t="shared" si="12"/>
        <v>0</v>
      </c>
    </row>
    <row r="100" spans="1:7">
      <c r="A100" s="40">
        <v>11</v>
      </c>
      <c r="B100" s="12" t="s">
        <v>35</v>
      </c>
      <c r="C100" s="58" t="s">
        <v>36</v>
      </c>
      <c r="D100" s="43">
        <v>1</v>
      </c>
      <c r="E100" s="13">
        <v>0</v>
      </c>
      <c r="F100" s="59">
        <f t="shared" si="12"/>
        <v>0</v>
      </c>
      <c r="G100" s="42"/>
    </row>
    <row r="101" spans="1:7">
      <c r="A101" s="40">
        <v>12</v>
      </c>
      <c r="B101" s="15" t="s">
        <v>50</v>
      </c>
      <c r="C101" s="62" t="s">
        <v>36</v>
      </c>
      <c r="D101" s="44">
        <v>1</v>
      </c>
      <c r="E101" s="13">
        <v>0</v>
      </c>
      <c r="F101" s="60">
        <f t="shared" si="12"/>
        <v>0</v>
      </c>
      <c r="G101" s="42"/>
    </row>
    <row r="102" spans="1:7">
      <c r="B102" s="12" t="s">
        <v>44</v>
      </c>
      <c r="C102" s="43"/>
      <c r="D102" s="43"/>
      <c r="E102" s="72"/>
      <c r="F102" s="56">
        <f>SUM(F90:F101)</f>
        <v>0</v>
      </c>
      <c r="G102" s="42"/>
    </row>
    <row r="103" spans="1:7">
      <c r="B103" s="15" t="s">
        <v>88</v>
      </c>
      <c r="C103" s="15" t="s">
        <v>23</v>
      </c>
      <c r="D103" s="15">
        <v>4</v>
      </c>
      <c r="E103" s="16">
        <v>0</v>
      </c>
      <c r="F103" s="59">
        <f t="shared" si="12"/>
        <v>0</v>
      </c>
      <c r="G103" s="42"/>
    </row>
    <row r="104" spans="1:7" ht="15" customHeight="1">
      <c r="B104" s="12" t="s">
        <v>44</v>
      </c>
      <c r="C104" s="12"/>
      <c r="D104" s="12"/>
      <c r="E104" s="13"/>
      <c r="F104" s="61">
        <v>0</v>
      </c>
      <c r="G104" s="42"/>
    </row>
    <row r="105" spans="1:7">
      <c r="B105" s="12"/>
      <c r="C105" s="12"/>
      <c r="D105" s="12"/>
      <c r="E105" s="13"/>
      <c r="F105" s="56"/>
      <c r="G105" s="42"/>
    </row>
    <row r="106" spans="1:7">
      <c r="B106" s="12"/>
      <c r="C106" s="12"/>
      <c r="D106" s="12"/>
      <c r="E106" s="13"/>
      <c r="F106" s="56"/>
      <c r="G106" s="42"/>
    </row>
    <row r="107" spans="1:7">
      <c r="B107" s="12"/>
      <c r="C107" s="12"/>
      <c r="D107" s="12"/>
      <c r="E107" s="13"/>
      <c r="F107" s="56"/>
      <c r="G107" s="42"/>
    </row>
    <row r="108" spans="1:7">
      <c r="B108" s="12"/>
      <c r="C108" s="12"/>
      <c r="D108" s="12"/>
      <c r="E108" s="13"/>
      <c r="F108" s="56"/>
      <c r="G108" s="42"/>
    </row>
    <row r="109" spans="1:7" s="1" customFormat="1" ht="13.2">
      <c r="A109" s="17"/>
      <c r="B109" s="28"/>
      <c r="C109" s="31"/>
      <c r="D109" s="31"/>
      <c r="E109" s="32"/>
      <c r="F109" s="32"/>
    </row>
    <row r="110" spans="1:7" s="1" customFormat="1" ht="13.2">
      <c r="A110" s="1" t="s">
        <v>3</v>
      </c>
      <c r="B110" s="24" t="s">
        <v>12</v>
      </c>
    </row>
    <row r="111" spans="1:7" s="1" customFormat="1" ht="27.6" customHeight="1">
      <c r="A111" s="25">
        <v>1</v>
      </c>
      <c r="B111" s="26" t="s">
        <v>55</v>
      </c>
      <c r="C111" s="17" t="s">
        <v>23</v>
      </c>
      <c r="D111" s="17">
        <v>4.8000000000000001E-2</v>
      </c>
      <c r="E111" s="27">
        <v>38968</v>
      </c>
      <c r="F111" s="27">
        <v>0</v>
      </c>
    </row>
    <row r="112" spans="1:7" s="1" customFormat="1" ht="26.4">
      <c r="A112" s="25">
        <v>2</v>
      </c>
      <c r="B112" s="26" t="s">
        <v>70</v>
      </c>
      <c r="C112" s="17" t="s">
        <v>23</v>
      </c>
      <c r="D112" s="17">
        <v>0.01</v>
      </c>
      <c r="E112" s="27">
        <v>38968</v>
      </c>
      <c r="F112" s="27">
        <v>0</v>
      </c>
    </row>
    <row r="113" spans="1:6" s="1" customFormat="1" ht="13.2">
      <c r="A113" s="45" t="s">
        <v>3</v>
      </c>
      <c r="B113" s="52" t="s">
        <v>44</v>
      </c>
      <c r="C113" s="37"/>
      <c r="D113" s="37"/>
      <c r="E113" s="37"/>
      <c r="F113" s="53">
        <f>SUM(F111:F112)</f>
        <v>0</v>
      </c>
    </row>
    <row r="114" spans="1:6" s="1" customFormat="1" ht="13.2">
      <c r="A114" s="45"/>
      <c r="B114" s="54"/>
      <c r="C114" s="71"/>
      <c r="D114" s="71"/>
      <c r="E114" s="71"/>
      <c r="F114" s="55"/>
    </row>
    <row r="115" spans="1:6" s="1" customFormat="1" ht="13.2">
      <c r="A115" s="17"/>
      <c r="B115" s="28"/>
      <c r="C115" s="31"/>
      <c r="D115" s="31"/>
      <c r="E115" s="32"/>
      <c r="F115" s="32"/>
    </row>
    <row r="116" spans="1:6" s="1" customFormat="1" ht="13.2">
      <c r="A116" s="1" t="s">
        <v>3</v>
      </c>
      <c r="B116" s="24" t="s">
        <v>91</v>
      </c>
    </row>
    <row r="117" spans="1:6" s="1" customFormat="1" ht="13.2">
      <c r="A117" s="25" t="s">
        <v>115</v>
      </c>
      <c r="B117" s="26" t="s">
        <v>51</v>
      </c>
      <c r="C117" s="17" t="s">
        <v>21</v>
      </c>
      <c r="D117" s="17">
        <v>250</v>
      </c>
      <c r="E117" s="27">
        <v>0</v>
      </c>
      <c r="F117" s="27">
        <f>D117*E117</f>
        <v>0</v>
      </c>
    </row>
    <row r="118" spans="1:6" s="1" customFormat="1" ht="13.2">
      <c r="A118" s="25">
        <v>2</v>
      </c>
      <c r="B118" s="26" t="s">
        <v>83</v>
      </c>
      <c r="C118" s="17" t="s">
        <v>21</v>
      </c>
      <c r="D118" s="17">
        <v>25</v>
      </c>
      <c r="E118" s="27">
        <v>0</v>
      </c>
      <c r="F118" s="27">
        <f t="shared" ref="F118:F135" si="13">D118*E118</f>
        <v>0</v>
      </c>
    </row>
    <row r="119" spans="1:6" s="1" customFormat="1" ht="13.2">
      <c r="A119" s="25">
        <v>3</v>
      </c>
      <c r="B119" s="26" t="s">
        <v>82</v>
      </c>
      <c r="C119" s="17" t="s">
        <v>110</v>
      </c>
      <c r="D119" s="17">
        <v>25</v>
      </c>
      <c r="E119" s="27">
        <v>0</v>
      </c>
      <c r="F119" s="27">
        <f t="shared" si="13"/>
        <v>0</v>
      </c>
    </row>
    <row r="120" spans="1:6" s="1" customFormat="1" ht="13.2">
      <c r="A120" s="25">
        <v>4</v>
      </c>
      <c r="B120" s="26" t="s">
        <v>92</v>
      </c>
      <c r="C120" s="17" t="s">
        <v>21</v>
      </c>
      <c r="D120" s="17">
        <v>30</v>
      </c>
      <c r="E120" s="27">
        <v>0</v>
      </c>
      <c r="F120" s="27">
        <f t="shared" si="13"/>
        <v>0</v>
      </c>
    </row>
    <row r="121" spans="1:6" s="1" customFormat="1" ht="13.2">
      <c r="A121" s="25">
        <v>5</v>
      </c>
      <c r="B121" s="26" t="s">
        <v>22</v>
      </c>
      <c r="C121" s="17" t="s">
        <v>21</v>
      </c>
      <c r="D121" s="17">
        <v>20</v>
      </c>
      <c r="E121" s="27">
        <v>0</v>
      </c>
      <c r="F121" s="27">
        <f t="shared" si="13"/>
        <v>0</v>
      </c>
    </row>
    <row r="122" spans="1:6" s="1" customFormat="1" ht="13.2">
      <c r="A122" s="25">
        <v>6</v>
      </c>
      <c r="B122" s="26" t="s">
        <v>112</v>
      </c>
      <c r="C122" s="17" t="s">
        <v>23</v>
      </c>
      <c r="D122" s="17">
        <v>4</v>
      </c>
      <c r="E122" s="27">
        <v>0</v>
      </c>
      <c r="F122" s="27">
        <f t="shared" si="13"/>
        <v>0</v>
      </c>
    </row>
    <row r="123" spans="1:6" s="1" customFormat="1" ht="13.2">
      <c r="A123" s="25">
        <v>7</v>
      </c>
      <c r="B123" s="26" t="s">
        <v>113</v>
      </c>
      <c r="C123" s="17" t="s">
        <v>23</v>
      </c>
      <c r="D123" s="17">
        <v>8</v>
      </c>
      <c r="E123" s="27">
        <v>0</v>
      </c>
      <c r="F123" s="27">
        <f t="shared" si="13"/>
        <v>0</v>
      </c>
    </row>
    <row r="124" spans="1:6" s="1" customFormat="1" ht="13.2">
      <c r="A124" s="25">
        <v>8</v>
      </c>
      <c r="B124" s="26" t="s">
        <v>42</v>
      </c>
      <c r="C124" s="17" t="s">
        <v>23</v>
      </c>
      <c r="D124" s="17">
        <v>4</v>
      </c>
      <c r="E124" s="27">
        <v>0</v>
      </c>
      <c r="F124" s="27">
        <f t="shared" si="13"/>
        <v>0</v>
      </c>
    </row>
    <row r="125" spans="1:6" s="1" customFormat="1" ht="13.2">
      <c r="A125" s="25">
        <v>9</v>
      </c>
      <c r="B125" s="26" t="s">
        <v>53</v>
      </c>
      <c r="C125" s="17" t="s">
        <v>23</v>
      </c>
      <c r="D125" s="17">
        <v>90</v>
      </c>
      <c r="E125" s="27">
        <v>0</v>
      </c>
      <c r="F125" s="27">
        <f t="shared" si="13"/>
        <v>0</v>
      </c>
    </row>
    <row r="126" spans="1:6" s="1" customFormat="1" ht="13.2">
      <c r="A126" s="25">
        <v>10</v>
      </c>
      <c r="B126" s="26" t="s">
        <v>43</v>
      </c>
      <c r="C126" s="17" t="s">
        <v>23</v>
      </c>
      <c r="D126" s="17">
        <v>15</v>
      </c>
      <c r="E126" s="27">
        <v>0</v>
      </c>
      <c r="F126" s="27">
        <f t="shared" si="13"/>
        <v>0</v>
      </c>
    </row>
    <row r="127" spans="1:6" s="1" customFormat="1" ht="13.2">
      <c r="A127" s="25">
        <v>11</v>
      </c>
      <c r="B127" s="26" t="s">
        <v>89</v>
      </c>
      <c r="C127" s="17" t="s">
        <v>23</v>
      </c>
      <c r="D127" s="17">
        <v>15</v>
      </c>
      <c r="E127" s="27">
        <v>0</v>
      </c>
      <c r="F127" s="27">
        <f t="shared" si="13"/>
        <v>0</v>
      </c>
    </row>
    <row r="128" spans="1:6" s="1" customFormat="1" ht="13.2">
      <c r="A128" s="25">
        <v>12</v>
      </c>
      <c r="B128" s="26" t="s">
        <v>114</v>
      </c>
      <c r="C128" s="17" t="s">
        <v>23</v>
      </c>
      <c r="D128" s="17">
        <v>4</v>
      </c>
      <c r="E128" s="27">
        <v>0</v>
      </c>
      <c r="F128" s="27">
        <f t="shared" si="13"/>
        <v>0</v>
      </c>
    </row>
    <row r="129" spans="1:6" s="1" customFormat="1" ht="13.2">
      <c r="A129" s="25">
        <v>13</v>
      </c>
      <c r="B129" s="26" t="s">
        <v>54</v>
      </c>
      <c r="C129" s="17" t="s">
        <v>23</v>
      </c>
      <c r="D129" s="17">
        <v>10</v>
      </c>
      <c r="E129" s="27">
        <v>0</v>
      </c>
      <c r="F129" s="27">
        <f t="shared" si="13"/>
        <v>0</v>
      </c>
    </row>
    <row r="130" spans="1:6" s="1" customFormat="1" ht="13.2">
      <c r="A130" s="25">
        <v>14</v>
      </c>
      <c r="B130" s="26" t="s">
        <v>93</v>
      </c>
      <c r="C130" s="17" t="s">
        <v>23</v>
      </c>
      <c r="D130" s="17">
        <v>4</v>
      </c>
      <c r="E130" s="27">
        <v>0</v>
      </c>
      <c r="F130" s="27">
        <f t="shared" si="13"/>
        <v>0</v>
      </c>
    </row>
    <row r="131" spans="1:6" s="1" customFormat="1" ht="13.2">
      <c r="A131" s="25">
        <v>15</v>
      </c>
      <c r="B131" s="26" t="s">
        <v>52</v>
      </c>
      <c r="C131" s="17" t="s">
        <v>23</v>
      </c>
      <c r="D131" s="17">
        <v>260</v>
      </c>
      <c r="E131" s="27">
        <v>0</v>
      </c>
      <c r="F131" s="27">
        <f t="shared" si="13"/>
        <v>0</v>
      </c>
    </row>
    <row r="132" spans="1:6" s="1" customFormat="1" ht="39.6">
      <c r="A132" s="25">
        <v>16</v>
      </c>
      <c r="B132" s="26" t="s">
        <v>94</v>
      </c>
      <c r="C132" s="17" t="s">
        <v>23</v>
      </c>
      <c r="D132" s="17">
        <v>2</v>
      </c>
      <c r="E132" s="27">
        <v>0</v>
      </c>
      <c r="F132" s="27">
        <f t="shared" si="13"/>
        <v>0</v>
      </c>
    </row>
    <row r="133" spans="1:6" s="1" customFormat="1" ht="13.2" customHeight="1">
      <c r="A133" s="25">
        <v>17</v>
      </c>
      <c r="B133" s="26" t="s">
        <v>111</v>
      </c>
      <c r="C133" s="17" t="s">
        <v>23</v>
      </c>
      <c r="D133" s="17">
        <v>1</v>
      </c>
      <c r="E133" s="27">
        <v>0</v>
      </c>
      <c r="F133" s="27">
        <f t="shared" si="13"/>
        <v>0</v>
      </c>
    </row>
    <row r="134" spans="1:6" s="1" customFormat="1" ht="13.2">
      <c r="A134" s="25">
        <v>18</v>
      </c>
      <c r="B134" s="26" t="s">
        <v>98</v>
      </c>
      <c r="C134" s="17" t="s">
        <v>23</v>
      </c>
      <c r="D134" s="17">
        <v>10</v>
      </c>
      <c r="E134" s="27">
        <v>0</v>
      </c>
      <c r="F134" s="27">
        <f t="shared" si="13"/>
        <v>0</v>
      </c>
    </row>
    <row r="135" spans="1:6" s="1" customFormat="1" ht="13.2">
      <c r="A135" s="25">
        <v>19</v>
      </c>
      <c r="B135" s="26" t="s">
        <v>95</v>
      </c>
      <c r="C135" s="17" t="s">
        <v>23</v>
      </c>
      <c r="D135" s="17">
        <v>8</v>
      </c>
      <c r="E135" s="27">
        <v>0</v>
      </c>
      <c r="F135" s="27">
        <f t="shared" si="13"/>
        <v>0</v>
      </c>
    </row>
    <row r="136" spans="1:6" s="1" customFormat="1" ht="13.2">
      <c r="A136" s="1" t="s">
        <v>3</v>
      </c>
      <c r="B136" s="48" t="s">
        <v>44</v>
      </c>
      <c r="C136" s="48"/>
      <c r="D136" s="48"/>
      <c r="E136" s="48"/>
      <c r="F136" s="49">
        <f>SUM(F117:F135)</f>
        <v>0</v>
      </c>
    </row>
    <row r="137" spans="1:6" s="1" customFormat="1" ht="13.2">
      <c r="B137" s="34"/>
      <c r="C137" s="34"/>
      <c r="D137" s="34"/>
      <c r="E137" s="34"/>
      <c r="F137" s="35"/>
    </row>
    <row r="138" spans="1:6" s="1" customFormat="1" ht="13.2">
      <c r="B138" s="24"/>
    </row>
    <row r="139" spans="1:6" s="1" customFormat="1" ht="13.2">
      <c r="A139" s="1" t="s">
        <v>3</v>
      </c>
      <c r="B139" s="24" t="s">
        <v>11</v>
      </c>
    </row>
    <row r="140" spans="1:6" s="1" customFormat="1" ht="13.2">
      <c r="A140" s="25">
        <v>1</v>
      </c>
      <c r="B140" s="19" t="s">
        <v>45</v>
      </c>
      <c r="C140" s="46" t="s">
        <v>36</v>
      </c>
      <c r="D140" s="46">
        <v>1</v>
      </c>
      <c r="E140" s="47">
        <v>0</v>
      </c>
      <c r="F140" s="47">
        <v>28000</v>
      </c>
    </row>
    <row r="141" spans="1:6" s="1" customFormat="1" ht="13.2">
      <c r="A141" s="25"/>
      <c r="B141" s="19"/>
      <c r="C141" s="46"/>
      <c r="D141" s="46"/>
      <c r="E141" s="47"/>
      <c r="F141" s="47"/>
    </row>
    <row r="142" spans="1:6" s="1" customFormat="1" ht="13.2">
      <c r="A142" s="17"/>
      <c r="B142" s="19"/>
      <c r="C142" s="46"/>
      <c r="D142" s="46"/>
      <c r="E142" s="47"/>
      <c r="F142" s="32"/>
    </row>
    <row r="143" spans="1:6" s="1" customFormat="1" ht="13.2">
      <c r="A143" s="1" t="s">
        <v>3</v>
      </c>
      <c r="B143" s="24" t="s">
        <v>13</v>
      </c>
    </row>
    <row r="144" spans="1:6" s="1" customFormat="1" ht="26.4">
      <c r="A144" s="25">
        <v>1</v>
      </c>
      <c r="B144" s="26" t="s">
        <v>56</v>
      </c>
      <c r="C144" s="17" t="s">
        <v>57</v>
      </c>
      <c r="D144" s="17">
        <v>10</v>
      </c>
      <c r="E144" s="27">
        <v>0</v>
      </c>
      <c r="F144" s="27">
        <f>D144*E144</f>
        <v>0</v>
      </c>
    </row>
    <row r="145" spans="1:6" s="1" customFormat="1" ht="13.2">
      <c r="A145" s="25">
        <v>2</v>
      </c>
      <c r="B145" s="26" t="s">
        <v>90</v>
      </c>
      <c r="C145" s="17" t="s">
        <v>57</v>
      </c>
      <c r="D145" s="17">
        <v>50</v>
      </c>
      <c r="E145" s="27">
        <v>0</v>
      </c>
      <c r="F145" s="27">
        <f>D145*E145</f>
        <v>0</v>
      </c>
    </row>
    <row r="146" spans="1:6" s="1" customFormat="1" ht="13.2">
      <c r="A146" s="25">
        <v>3</v>
      </c>
      <c r="B146" s="26" t="s">
        <v>58</v>
      </c>
      <c r="C146" s="17" t="s">
        <v>57</v>
      </c>
      <c r="D146" s="17">
        <v>5</v>
      </c>
      <c r="E146" s="27">
        <v>0</v>
      </c>
      <c r="F146" s="27">
        <f>D146*E146</f>
        <v>0</v>
      </c>
    </row>
    <row r="147" spans="1:6" s="1" customFormat="1" ht="13.2">
      <c r="A147" s="25">
        <v>4</v>
      </c>
      <c r="B147" s="26" t="s">
        <v>59</v>
      </c>
      <c r="C147" s="17" t="s">
        <v>57</v>
      </c>
      <c r="D147" s="17">
        <v>5</v>
      </c>
      <c r="E147" s="27">
        <v>0</v>
      </c>
      <c r="F147" s="27">
        <f>D147*E147</f>
        <v>0</v>
      </c>
    </row>
    <row r="148" spans="1:6" s="1" customFormat="1" ht="13.2">
      <c r="A148" s="1" t="s">
        <v>3</v>
      </c>
      <c r="B148" s="52" t="s">
        <v>44</v>
      </c>
      <c r="C148" s="37"/>
      <c r="D148" s="37"/>
      <c r="E148" s="37"/>
      <c r="F148" s="53">
        <f>SUM(F144:F147)</f>
        <v>0</v>
      </c>
    </row>
    <row r="149" spans="1:6" s="1" customFormat="1" ht="13.2">
      <c r="B149" s="54"/>
      <c r="C149" s="71"/>
      <c r="D149" s="71"/>
      <c r="E149" s="71"/>
      <c r="F149" s="55"/>
    </row>
    <row r="150" spans="1:6" s="1" customFormat="1" ht="14.25" customHeight="1">
      <c r="A150" s="1" t="s">
        <v>3</v>
      </c>
    </row>
    <row r="151" spans="1:6" s="1" customFormat="1" ht="13.2">
      <c r="A151" s="1" t="s">
        <v>3</v>
      </c>
      <c r="B151" s="24" t="s">
        <v>14</v>
      </c>
    </row>
    <row r="152" spans="1:6" s="1" customFormat="1" ht="26.4">
      <c r="A152" s="25">
        <v>1</v>
      </c>
      <c r="B152" s="26" t="s">
        <v>60</v>
      </c>
      <c r="C152" s="17" t="s">
        <v>57</v>
      </c>
      <c r="D152" s="17">
        <v>30</v>
      </c>
      <c r="E152" s="27">
        <v>0</v>
      </c>
      <c r="F152" s="47">
        <f>D152*E152</f>
        <v>0</v>
      </c>
    </row>
  </sheetData>
  <pageMargins left="0.39370078740157483" right="0.39370078740157483" top="0.39370078740157483" bottom="0.39370078740157483" header="0.51181102362204722" footer="0.19685039370078741"/>
  <pageSetup paperSize="9" orientation="portrait" horizontalDpi="1200" verticalDpi="1200" r:id="rId1"/>
  <headerFooter>
    <oddFooter>&amp;C&amp;C&amp;P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Rozpočet</vt:lpstr>
      <vt:lpstr>Rekapitulace!Názvy_tisku</vt:lpstr>
      <vt:lpstr>Rozpočet!Názvy_tisku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Vojtech</cp:lastModifiedBy>
  <cp:lastPrinted>2016-12-12T10:14:50Z</cp:lastPrinted>
  <dcterms:modified xsi:type="dcterms:W3CDTF">2019-01-24T18:13:34Z</dcterms:modified>
</cp:coreProperties>
</file>