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ukr\domek\"/>
    </mc:Choice>
  </mc:AlternateContent>
  <xr:revisionPtr revIDLastSave="0" documentId="13_ncr:1_{745C3204-1DC6-47F2-98D9-7C84BDB42A1C}" xr6:coauthVersionLast="44" xr6:coauthVersionMax="44" xr10:uidLastSave="{00000000-0000-0000-0000-000000000000}"/>
  <bookViews>
    <workbookView xWindow="25080" yWindow="-120" windowWidth="25440" windowHeight="15990" xr2:uid="{D2DD7758-A58B-43FA-B975-D3D05F0DFDB4}"/>
  </bookViews>
  <sheets>
    <sheet name="List1" sheetId="1" r:id="rId1"/>
    <sheet name="List2" sheetId="2" r:id="rId2"/>
    <sheet name="Lis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8" i="1"/>
  <c r="B20" i="1"/>
  <c r="B18" i="1"/>
  <c r="B17" i="1"/>
  <c r="B19" i="1" s="1"/>
  <c r="G9" i="1"/>
  <c r="G7" i="1"/>
  <c r="G6" i="1"/>
  <c r="G5" i="1"/>
  <c r="G4" i="1"/>
  <c r="G3" i="1"/>
  <c r="E10" i="1"/>
  <c r="F10" i="1" s="1"/>
  <c r="E9" i="1"/>
  <c r="E8" i="1"/>
  <c r="E7" i="1"/>
  <c r="E6" i="1"/>
  <c r="E5" i="1"/>
  <c r="F5" i="1" s="1"/>
  <c r="E4" i="1"/>
  <c r="F4" i="1" s="1"/>
  <c r="E3" i="1"/>
  <c r="F3" i="1" s="1"/>
  <c r="D11" i="1"/>
  <c r="F9" i="1"/>
  <c r="F8" i="1"/>
  <c r="F7" i="1"/>
  <c r="F6" i="1"/>
  <c r="G11" i="1" l="1"/>
  <c r="F11" i="1"/>
  <c r="B23" i="1" s="1"/>
  <c r="B24" i="1" l="1"/>
</calcChain>
</file>

<file path=xl/sharedStrings.xml><?xml version="1.0" encoding="utf-8"?>
<sst xmlns="http://schemas.openxmlformats.org/spreadsheetml/2006/main" count="39" uniqueCount="29">
  <si>
    <t>obvod :</t>
  </si>
  <si>
    <t>výška:</t>
  </si>
  <si>
    <t>m</t>
  </si>
  <si>
    <t>plocha půdy:</t>
  </si>
  <si>
    <t>m2</t>
  </si>
  <si>
    <t>výška soklu:</t>
  </si>
  <si>
    <t>výška bez soklu:</t>
  </si>
  <si>
    <t>celková plocha:</t>
  </si>
  <si>
    <t>plocha soklu:</t>
  </si>
  <si>
    <t>plocha fasády bez soklu:</t>
  </si>
  <si>
    <t>stavební otvory:</t>
  </si>
  <si>
    <t>popis</t>
  </si>
  <si>
    <t>počet</t>
  </si>
  <si>
    <t>okno 1-dílné (500 x 750)</t>
  </si>
  <si>
    <t>okno 3-dílné (2550 x 1500)</t>
  </si>
  <si>
    <t>okno 2-dílné (1500 x 1500)</t>
  </si>
  <si>
    <t>okno 1-dílné (750 x 750)</t>
  </si>
  <si>
    <t>okno 1-dílné (490 x 1500)</t>
  </si>
  <si>
    <t>dveře (1000 x 2350)</t>
  </si>
  <si>
    <t>okno 1-dílné (1000 x 750)</t>
  </si>
  <si>
    <t>celkem</t>
  </si>
  <si>
    <t>ks</t>
  </si>
  <si>
    <t>po odečtení stavebních otvorů:</t>
  </si>
  <si>
    <t>garážové dveře (2480 x 2400)</t>
  </si>
  <si>
    <t>šířka (m)</t>
  </si>
  <si>
    <t>výška (m)</t>
  </si>
  <si>
    <t>obvod (m)</t>
  </si>
  <si>
    <t>plocha m2/ks</t>
  </si>
  <si>
    <t>plocha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</si>
</sst>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1" fillId="0" borderId="0" xfId="0" applyFont="1"/>
    <xf numFmtId="0" fontId="0" fillId="0" borderId="1" xfId="0" applyFill="1" applyBorder="1"/>
    <xf numFmtId="0" fontId="1" fillId="3" borderId="2" xfId="0" applyFont="1" applyFill="1" applyBorder="1"/>
    <xf numFmtId="0" fontId="1" fillId="3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614C1-955E-44AF-9BCC-706724EDB2FA}">
  <dimension ref="A1:G27"/>
  <sheetViews>
    <sheetView tabSelected="1" workbookViewId="0">
      <selection activeCell="A12" sqref="A12"/>
    </sheetView>
  </sheetViews>
  <sheetFormatPr defaultRowHeight="15" x14ac:dyDescent="0.25"/>
  <cols>
    <col min="1" max="1" width="28.7109375" bestFit="1" customWidth="1"/>
    <col min="2" max="2" width="8.5703125" bestFit="1" customWidth="1"/>
    <col min="3" max="3" width="9.42578125" bestFit="1" customWidth="1"/>
    <col min="5" max="5" width="12.7109375" bestFit="1" customWidth="1"/>
    <col min="6" max="6" width="11.42578125" bestFit="1" customWidth="1"/>
    <col min="7" max="7" width="10.140625" bestFit="1" customWidth="1"/>
  </cols>
  <sheetData>
    <row r="1" spans="1:7" x14ac:dyDescent="0.25">
      <c r="A1" s="1" t="s">
        <v>10</v>
      </c>
      <c r="B1" s="1"/>
      <c r="C1" s="1"/>
      <c r="D1" s="2"/>
      <c r="E1" s="2"/>
      <c r="F1" s="3"/>
      <c r="G1" s="2"/>
    </row>
    <row r="2" spans="1:7" x14ac:dyDescent="0.25">
      <c r="A2" s="2" t="s">
        <v>11</v>
      </c>
      <c r="B2" s="2" t="s">
        <v>24</v>
      </c>
      <c r="C2" s="2" t="s">
        <v>25</v>
      </c>
      <c r="D2" s="2" t="s">
        <v>12</v>
      </c>
      <c r="E2" s="2" t="s">
        <v>27</v>
      </c>
      <c r="F2" s="3" t="s">
        <v>28</v>
      </c>
      <c r="G2" s="12" t="s">
        <v>26</v>
      </c>
    </row>
    <row r="3" spans="1:7" x14ac:dyDescent="0.25">
      <c r="A3" s="2" t="s">
        <v>13</v>
      </c>
      <c r="B3" s="2">
        <v>0.5</v>
      </c>
      <c r="C3" s="2">
        <v>0.75</v>
      </c>
      <c r="D3" s="2">
        <v>1</v>
      </c>
      <c r="E3" s="2">
        <f>B3*C3</f>
        <v>0.375</v>
      </c>
      <c r="F3" s="3">
        <f>D3*E3</f>
        <v>0.375</v>
      </c>
      <c r="G3" s="2">
        <f>(B3+C3)*2*D3</f>
        <v>2.5</v>
      </c>
    </row>
    <row r="4" spans="1:7" x14ac:dyDescent="0.25">
      <c r="A4" s="2" t="s">
        <v>14</v>
      </c>
      <c r="B4" s="2">
        <v>2.5499999999999998</v>
      </c>
      <c r="C4" s="2">
        <v>1.5</v>
      </c>
      <c r="D4" s="2">
        <v>2</v>
      </c>
      <c r="E4" s="2">
        <f t="shared" ref="E4:E10" si="0">B4*C4</f>
        <v>3.8249999999999997</v>
      </c>
      <c r="F4" s="3">
        <f t="shared" ref="F4:F10" si="1">D4*E4</f>
        <v>7.6499999999999995</v>
      </c>
      <c r="G4" s="2">
        <f>(B4+C4)*2*D4</f>
        <v>16.2</v>
      </c>
    </row>
    <row r="5" spans="1:7" x14ac:dyDescent="0.25">
      <c r="A5" s="2" t="s">
        <v>15</v>
      </c>
      <c r="B5" s="2">
        <v>1.5</v>
      </c>
      <c r="C5" s="2">
        <v>1.5</v>
      </c>
      <c r="D5" s="2">
        <v>3</v>
      </c>
      <c r="E5" s="2">
        <f t="shared" si="0"/>
        <v>2.25</v>
      </c>
      <c r="F5" s="3">
        <f t="shared" si="1"/>
        <v>6.75</v>
      </c>
      <c r="G5" s="2">
        <f>(B5+C5)*2*D5</f>
        <v>18</v>
      </c>
    </row>
    <row r="6" spans="1:7" x14ac:dyDescent="0.25">
      <c r="A6" s="2" t="s">
        <v>16</v>
      </c>
      <c r="B6" s="2">
        <v>0.75</v>
      </c>
      <c r="C6" s="2">
        <v>0.75</v>
      </c>
      <c r="D6" s="2">
        <v>1</v>
      </c>
      <c r="E6" s="2">
        <f t="shared" si="0"/>
        <v>0.5625</v>
      </c>
      <c r="F6" s="3">
        <f t="shared" si="1"/>
        <v>0.5625</v>
      </c>
      <c r="G6" s="2">
        <f>(B6+C6)*2*D6</f>
        <v>3</v>
      </c>
    </row>
    <row r="7" spans="1:7" x14ac:dyDescent="0.25">
      <c r="A7" s="2" t="s">
        <v>17</v>
      </c>
      <c r="B7" s="2">
        <v>0.49</v>
      </c>
      <c r="C7" s="2">
        <v>1.5</v>
      </c>
      <c r="D7" s="2">
        <v>2</v>
      </c>
      <c r="E7" s="2">
        <f t="shared" si="0"/>
        <v>0.73499999999999999</v>
      </c>
      <c r="F7" s="3">
        <f t="shared" si="1"/>
        <v>1.47</v>
      </c>
      <c r="G7" s="2">
        <f>(B7+C7)*2*D7</f>
        <v>7.96</v>
      </c>
    </row>
    <row r="8" spans="1:7" x14ac:dyDescent="0.25">
      <c r="A8" s="2" t="s">
        <v>18</v>
      </c>
      <c r="B8" s="2">
        <v>1</v>
      </c>
      <c r="C8" s="2">
        <v>2.35</v>
      </c>
      <c r="D8" s="2">
        <v>3</v>
      </c>
      <c r="E8" s="2">
        <f t="shared" si="0"/>
        <v>2.35</v>
      </c>
      <c r="F8" s="3">
        <f t="shared" si="1"/>
        <v>7.0500000000000007</v>
      </c>
      <c r="G8" s="2">
        <f>B8+C8*2*D8</f>
        <v>15.100000000000001</v>
      </c>
    </row>
    <row r="9" spans="1:7" x14ac:dyDescent="0.25">
      <c r="A9" s="2" t="s">
        <v>19</v>
      </c>
      <c r="B9" s="2">
        <v>1</v>
      </c>
      <c r="C9" s="2">
        <v>0.75</v>
      </c>
      <c r="D9" s="2">
        <v>1</v>
      </c>
      <c r="E9" s="2">
        <f t="shared" si="0"/>
        <v>0.75</v>
      </c>
      <c r="F9" s="3">
        <f t="shared" si="1"/>
        <v>0.75</v>
      </c>
      <c r="G9" s="2">
        <f>(B9+C9)*2*D9</f>
        <v>3.5</v>
      </c>
    </row>
    <row r="10" spans="1:7" x14ac:dyDescent="0.25">
      <c r="A10" s="2" t="s">
        <v>23</v>
      </c>
      <c r="B10" s="2">
        <v>2.48</v>
      </c>
      <c r="C10" s="2">
        <v>2.4</v>
      </c>
      <c r="D10" s="2">
        <v>1</v>
      </c>
      <c r="E10" s="2">
        <f t="shared" si="0"/>
        <v>5.952</v>
      </c>
      <c r="F10" s="3">
        <f t="shared" si="1"/>
        <v>5.952</v>
      </c>
      <c r="G10" s="2">
        <f>B10+C10*2*D10</f>
        <v>7.2799999999999994</v>
      </c>
    </row>
    <row r="11" spans="1:7" x14ac:dyDescent="0.25">
      <c r="A11" s="1" t="s">
        <v>20</v>
      </c>
      <c r="B11" s="5"/>
      <c r="C11" s="5"/>
      <c r="D11" s="5">
        <f>SUM(D3:D10)</f>
        <v>14</v>
      </c>
      <c r="E11" s="6" t="s">
        <v>21</v>
      </c>
      <c r="F11" s="5">
        <f>SUM(F3:F10)</f>
        <v>30.5595</v>
      </c>
      <c r="G11" s="1">
        <f>SUM(G3:G10)</f>
        <v>73.540000000000006</v>
      </c>
    </row>
    <row r="14" spans="1:7" x14ac:dyDescent="0.25">
      <c r="A14" s="2" t="s">
        <v>0</v>
      </c>
      <c r="B14" s="13">
        <v>57</v>
      </c>
      <c r="C14" s="14" t="s">
        <v>2</v>
      </c>
    </row>
    <row r="15" spans="1:7" x14ac:dyDescent="0.25">
      <c r="A15" s="2" t="s">
        <v>1</v>
      </c>
      <c r="B15" s="13">
        <v>4.25</v>
      </c>
      <c r="C15" s="14" t="s">
        <v>2</v>
      </c>
    </row>
    <row r="16" spans="1:7" x14ac:dyDescent="0.25">
      <c r="A16" s="2" t="s">
        <v>5</v>
      </c>
      <c r="B16" s="13">
        <v>0.8</v>
      </c>
      <c r="C16" s="14" t="s">
        <v>2</v>
      </c>
    </row>
    <row r="17" spans="1:3" x14ac:dyDescent="0.25">
      <c r="A17" s="2" t="s">
        <v>6</v>
      </c>
      <c r="B17" s="3">
        <f xml:space="preserve"> B15-B16</f>
        <v>3.45</v>
      </c>
      <c r="C17" s="4" t="s">
        <v>2</v>
      </c>
    </row>
    <row r="18" spans="1:3" x14ac:dyDescent="0.25">
      <c r="A18" s="7" t="s">
        <v>8</v>
      </c>
      <c r="B18" s="8">
        <f>B14*B16</f>
        <v>45.6</v>
      </c>
      <c r="C18" s="9" t="s">
        <v>4</v>
      </c>
    </row>
    <row r="19" spans="1:3" x14ac:dyDescent="0.25">
      <c r="A19" s="2" t="s">
        <v>9</v>
      </c>
      <c r="B19" s="3">
        <f>B14*B17</f>
        <v>196.65</v>
      </c>
      <c r="C19" s="4" t="s">
        <v>4</v>
      </c>
    </row>
    <row r="20" spans="1:3" x14ac:dyDescent="0.25">
      <c r="A20" s="2" t="s">
        <v>7</v>
      </c>
      <c r="B20" s="3">
        <f>B14*B15</f>
        <v>242.25</v>
      </c>
      <c r="C20" s="4" t="s">
        <v>4</v>
      </c>
    </row>
    <row r="22" spans="1:3" x14ac:dyDescent="0.25">
      <c r="A22" s="11" t="s">
        <v>22</v>
      </c>
    </row>
    <row r="23" spans="1:3" x14ac:dyDescent="0.25">
      <c r="A23" s="7" t="s">
        <v>9</v>
      </c>
      <c r="B23" s="8">
        <f xml:space="preserve"> B19-F11</f>
        <v>166.09050000000002</v>
      </c>
      <c r="C23" s="9" t="s">
        <v>4</v>
      </c>
    </row>
    <row r="24" spans="1:3" x14ac:dyDescent="0.25">
      <c r="A24" s="7" t="s">
        <v>7</v>
      </c>
      <c r="B24" s="8">
        <f>B20-F11</f>
        <v>211.69049999999999</v>
      </c>
      <c r="C24" s="9" t="s">
        <v>4</v>
      </c>
    </row>
    <row r="27" spans="1:3" x14ac:dyDescent="0.25">
      <c r="A27" s="10" t="s">
        <v>3</v>
      </c>
      <c r="B27" s="10">
        <v>117</v>
      </c>
      <c r="C27" s="10" t="s">
        <v>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E704C-8974-4E10-92D1-91F0CFF7DB0C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91C76-2AD2-4689-9412-2AEBBED83514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Koďousek</dc:creator>
  <cp:lastModifiedBy>Ladislav Koďousek</cp:lastModifiedBy>
  <dcterms:created xsi:type="dcterms:W3CDTF">2019-11-20T09:54:29Z</dcterms:created>
  <dcterms:modified xsi:type="dcterms:W3CDTF">2019-11-20T11:37:50Z</dcterms:modified>
</cp:coreProperties>
</file>