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2" i="1" l="1"/>
  <c r="J32" i="1"/>
  <c r="G37" i="1"/>
  <c r="J37" i="1" s="1"/>
  <c r="G34" i="1"/>
  <c r="J34" i="1"/>
  <c r="J13" i="1"/>
  <c r="J29" i="1" l="1"/>
  <c r="J25" i="1"/>
  <c r="G35" i="1"/>
  <c r="J35" i="1" s="1"/>
  <c r="G33" i="1"/>
  <c r="J33" i="1" s="1"/>
  <c r="G31" i="1"/>
  <c r="J31" i="1" s="1"/>
  <c r="G39" i="1"/>
  <c r="J39" i="1" s="1"/>
  <c r="G6" i="1"/>
  <c r="J6" i="1" s="1"/>
  <c r="G21" i="1"/>
  <c r="J21" i="1" s="1"/>
  <c r="G38" i="1"/>
  <c r="J38" i="1" s="1"/>
  <c r="G24" i="1"/>
  <c r="J24" i="1" s="1"/>
  <c r="G23" i="1"/>
  <c r="J23" i="1" s="1"/>
  <c r="G22" i="1"/>
  <c r="J22" i="1" s="1"/>
  <c r="G20" i="1"/>
  <c r="J20" i="1" s="1"/>
  <c r="G15" i="1"/>
  <c r="J15" i="1" s="1"/>
  <c r="G14" i="1"/>
  <c r="J14" i="1" s="1"/>
  <c r="G18" i="1"/>
  <c r="J18" i="1" s="1"/>
  <c r="G17" i="1"/>
  <c r="J17" i="1" s="1"/>
  <c r="G5" i="1"/>
  <c r="J5" i="1" s="1"/>
  <c r="G12" i="1"/>
  <c r="J12" i="1" s="1"/>
  <c r="G11" i="1"/>
  <c r="J11" i="1" s="1"/>
  <c r="G10" i="1"/>
  <c r="J10" i="1" s="1"/>
  <c r="G9" i="1"/>
  <c r="J9" i="1" s="1"/>
  <c r="G4" i="1"/>
  <c r="J4" i="1" s="1"/>
  <c r="G3" i="1"/>
  <c r="J3" i="1" s="1"/>
  <c r="G8" i="1"/>
  <c r="J8" i="1" s="1"/>
  <c r="G36" i="1"/>
  <c r="J36" i="1" s="1"/>
  <c r="G29" i="1"/>
  <c r="G28" i="1"/>
  <c r="J28" i="1" s="1"/>
  <c r="G27" i="1"/>
  <c r="J27" i="1" s="1"/>
  <c r="G26" i="1"/>
  <c r="J26" i="1" s="1"/>
  <c r="G25" i="1"/>
  <c r="C30" i="1"/>
  <c r="G30" i="1" s="1"/>
  <c r="J30" i="1" s="1"/>
  <c r="J41" i="1" l="1"/>
</calcChain>
</file>

<file path=xl/sharedStrings.xml><?xml version="1.0" encoding="utf-8"?>
<sst xmlns="http://schemas.openxmlformats.org/spreadsheetml/2006/main" count="100" uniqueCount="65">
  <si>
    <t>BYT</t>
  </si>
  <si>
    <t>č.3</t>
  </si>
  <si>
    <t>č.4</t>
  </si>
  <si>
    <t>č.5</t>
  </si>
  <si>
    <t>č.6</t>
  </si>
  <si>
    <t>lepidlo + perlinka (stěny)</t>
  </si>
  <si>
    <t>lepidlo + perlinka (stropy)</t>
  </si>
  <si>
    <t>štuková omítka - stěny</t>
  </si>
  <si>
    <t>štuková omítka - strop</t>
  </si>
  <si>
    <t>montáž odpadů (kuchyně, koupelna)</t>
  </si>
  <si>
    <t>montáž rozvodů vody (kuchyň, koupelna)</t>
  </si>
  <si>
    <t>montáž bojleru (nad strop)</t>
  </si>
  <si>
    <t>demontáž a montáž radiátoru (v kuchyni)</t>
  </si>
  <si>
    <t>zděnný kaslík Ytong 75mm (schování rozvodů)</t>
  </si>
  <si>
    <t>výmalba 2x vrstrvy (bílá, Primalex Plus)</t>
  </si>
  <si>
    <t>výmalba 1x vrstva (finální, Primalex Polar)</t>
  </si>
  <si>
    <t>osazení venkovních a interiérových dveří vč. kování</t>
  </si>
  <si>
    <t>zděnná příčka Ytong do 12mm, výška 2.8m</t>
  </si>
  <si>
    <t>prodloužení vedení na půdu (voda, odpady, topení, elektro, datová síť)</t>
  </si>
  <si>
    <t>BYTY</t>
  </si>
  <si>
    <t>celkem</t>
  </si>
  <si>
    <t>m2</t>
  </si>
  <si>
    <t>ks</t>
  </si>
  <si>
    <t>m</t>
  </si>
  <si>
    <t>CENA</t>
  </si>
  <si>
    <t>jednotková</t>
  </si>
  <si>
    <t>celková</t>
  </si>
  <si>
    <t>začištění otvorů a drážek o rozměru cca 10x15cm</t>
  </si>
  <si>
    <t xml:space="preserve">      (pro vodu, odpady, kabely, prostupy skrze patra)</t>
  </si>
  <si>
    <t xml:space="preserve">     odvoz sutě a jiného přebytečného materiálu)</t>
  </si>
  <si>
    <t xml:space="preserve">doprava a dodání (dovoz materiálu a jiného zboží, </t>
  </si>
  <si>
    <t xml:space="preserve">instalace přívodní CYKY do bytu vč. datového kabelu pro internet </t>
  </si>
  <si>
    <t xml:space="preserve">     a zvonek (ze sklepa nepoužívaným průduchem na komín)</t>
  </si>
  <si>
    <t>POZNÁMKA K VÝKAZU:</t>
  </si>
  <si>
    <t>1) jedná se o přibližnou výměru ploch. Přesná výměra bude řešena při fakturaci</t>
  </si>
  <si>
    <t xml:space="preserve">2) cena za položku musí obsahovat všechny práce, které jsou nutné k provedení, př.: </t>
  </si>
  <si>
    <t>montáž elektrokrabiček (vyvrtání otvoru do cihlové stěny, osazení krabičky, vyrovnání a začištění)</t>
  </si>
  <si>
    <t>lepidlo + perlinka (rozmíchání, natažení, začištění tak, aby se mohlo štukovat)</t>
  </si>
  <si>
    <t>spárování spárovací hmotou, tmely, montáž lišt u venkovních rohů atd.)</t>
  </si>
  <si>
    <t>ke kterému budete jezdit pro materiál</t>
  </si>
  <si>
    <t>CELKEM</t>
  </si>
  <si>
    <t>obklady (pokládka na stěnu ošetřenou lepidlem s perlinkou, řezání, pokládka, lepení, vyrovnání,</t>
  </si>
  <si>
    <t>SDK (montáž nosné konstrukce, montáž desek, tmelení s broušením)</t>
  </si>
  <si>
    <t>3) výkaz obsahuje pouze ceny za práci, nikoliv za materiál. Na materiál máme svého dodavatele,</t>
  </si>
  <si>
    <t>4) rekonstrukce bytů č.1-2 bude zahájena po dokončení bytů č.3-6</t>
  </si>
  <si>
    <t>5) po dokončení rekonstrukce bytů č.1-6 bude zahájena stavba 2x půdních bytů</t>
  </si>
  <si>
    <t>sekání drážky pro odpad v kuchyni (cihla)</t>
  </si>
  <si>
    <t>sekání drážky pro světlo (strop, omítka, rákos)</t>
  </si>
  <si>
    <t xml:space="preserve">     prostupy připravené, doslava prodloužit stávající vedení</t>
  </si>
  <si>
    <t>montáž geberitu (na závěsný záchod, kotvení do stěny a podlahy)</t>
  </si>
  <si>
    <t>montáž elektro rozvaděče (osazení skříně a začištění vybouraného otvoru)</t>
  </si>
  <si>
    <t>osazení oken v koupelně (demontáž starého okna, montáž nového okna)</t>
  </si>
  <si>
    <t>pokládka 2x OSB desek s prošroubováním (nová podlaha na stávající rastr)</t>
  </si>
  <si>
    <t>montáž venkovních zárubní vč. zalití a začištění stavebního otvoru</t>
  </si>
  <si>
    <t>kompletní montáž obložek pro interiérové dveře</t>
  </si>
  <si>
    <t>montáž stropní konstrukce ze sádrokartonu</t>
  </si>
  <si>
    <t>montáž vany s podezděním, montáž odpadu, vody, baterie</t>
  </si>
  <si>
    <t>dlažba (podlaha) na chodbě, v kuchyni a koupelně (rozměr cca 15x30cm)</t>
  </si>
  <si>
    <t>obklady (stěny) v koupelně (rozměr cca 25x50cm)</t>
  </si>
  <si>
    <t>plovoucí podlaha vč. olištování (lišty je nutné vrtat)</t>
  </si>
  <si>
    <t>montáž přechodové lišty mezi pokoji (napojení dlažba - plovoucí podlaha)</t>
  </si>
  <si>
    <t>7) při prohlídce se výkaz výměr může doplnit</t>
  </si>
  <si>
    <t>montáž elektrokrabiček pro zásuvky a vypínače, průměr 80mm</t>
  </si>
  <si>
    <t>montáž stropních svítidel (na vruty nebo hmoždinky)</t>
  </si>
  <si>
    <t>sokl s fabionem v místě dlažby (7.5x30cm)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</si>
</sst>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1" fillId="2" borderId="0" xfId="0" applyNumberFormat="1" applyFont="1" applyFill="1" applyBorder="1"/>
    <xf numFmtId="164" fontId="1" fillId="3" borderId="0" xfId="0" applyNumberFormat="1" applyFont="1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B13" sqref="B13"/>
    </sheetView>
  </sheetViews>
  <sheetFormatPr defaultRowHeight="12.75" x14ac:dyDescent="0.2"/>
  <cols>
    <col min="1" max="1" width="3.85546875" style="1" bestFit="1" customWidth="1"/>
    <col min="2" max="2" width="72.42578125" style="1" customWidth="1"/>
    <col min="3" max="6" width="5.28515625" style="1" bestFit="1" customWidth="1"/>
    <col min="7" max="7" width="8.7109375" style="1" bestFit="1" customWidth="1"/>
    <col min="8" max="8" width="3.85546875" style="1" bestFit="1" customWidth="1"/>
    <col min="9" max="9" width="13" style="1" bestFit="1" customWidth="1"/>
    <col min="10" max="10" width="9.28515625" style="1" bestFit="1" customWidth="1"/>
    <col min="11" max="11" width="3.85546875" style="1" bestFit="1" customWidth="1"/>
    <col min="12" max="16384" width="9.140625" style="1"/>
  </cols>
  <sheetData>
    <row r="1" spans="1:10" x14ac:dyDescent="0.2">
      <c r="C1" s="5" t="s">
        <v>0</v>
      </c>
      <c r="D1" s="5" t="s">
        <v>0</v>
      </c>
      <c r="E1" s="5" t="s">
        <v>0</v>
      </c>
      <c r="F1" s="5" t="s">
        <v>0</v>
      </c>
      <c r="G1" s="5" t="s">
        <v>19</v>
      </c>
      <c r="H1" s="5"/>
      <c r="I1" s="6" t="s">
        <v>24</v>
      </c>
      <c r="J1" s="7" t="s">
        <v>24</v>
      </c>
    </row>
    <row r="2" spans="1:10" x14ac:dyDescent="0.2">
      <c r="C2" s="5" t="s">
        <v>1</v>
      </c>
      <c r="D2" s="5" t="s">
        <v>2</v>
      </c>
      <c r="E2" s="5" t="s">
        <v>3</v>
      </c>
      <c r="F2" s="5" t="s">
        <v>4</v>
      </c>
      <c r="G2" s="5" t="s">
        <v>20</v>
      </c>
      <c r="H2" s="5"/>
      <c r="I2" s="6" t="s">
        <v>25</v>
      </c>
      <c r="J2" s="7" t="s">
        <v>26</v>
      </c>
    </row>
    <row r="3" spans="1:10" x14ac:dyDescent="0.2">
      <c r="A3" s="2">
        <v>1</v>
      </c>
      <c r="B3" s="1" t="s">
        <v>46</v>
      </c>
      <c r="C3" s="1">
        <v>2</v>
      </c>
      <c r="D3" s="1">
        <v>2</v>
      </c>
      <c r="E3" s="1">
        <v>2</v>
      </c>
      <c r="F3" s="1">
        <v>2</v>
      </c>
      <c r="G3" s="1">
        <f t="shared" ref="G3:G15" si="0">SUM(C3:F3)</f>
        <v>8</v>
      </c>
      <c r="H3" s="1" t="s">
        <v>23</v>
      </c>
      <c r="I3" s="4"/>
      <c r="J3" s="3">
        <f t="shared" ref="J3:J15" si="1">I3*G3</f>
        <v>0</v>
      </c>
    </row>
    <row r="4" spans="1:10" x14ac:dyDescent="0.2">
      <c r="A4" s="2">
        <v>2</v>
      </c>
      <c r="B4" s="1" t="s">
        <v>47</v>
      </c>
      <c r="C4" s="1">
        <v>10</v>
      </c>
      <c r="D4" s="1">
        <v>15</v>
      </c>
      <c r="E4" s="1">
        <v>10</v>
      </c>
      <c r="F4" s="1">
        <v>15</v>
      </c>
      <c r="G4" s="1">
        <f t="shared" si="0"/>
        <v>50</v>
      </c>
      <c r="H4" s="1" t="s">
        <v>23</v>
      </c>
      <c r="I4" s="4"/>
      <c r="J4" s="3">
        <f t="shared" si="1"/>
        <v>0</v>
      </c>
    </row>
    <row r="5" spans="1:10" x14ac:dyDescent="0.2">
      <c r="A5" s="2">
        <v>3</v>
      </c>
      <c r="B5" s="1" t="s">
        <v>12</v>
      </c>
      <c r="C5" s="1">
        <v>1</v>
      </c>
      <c r="D5" s="1">
        <v>1</v>
      </c>
      <c r="E5" s="1">
        <v>1</v>
      </c>
      <c r="F5" s="1">
        <v>1</v>
      </c>
      <c r="G5" s="1">
        <f t="shared" si="0"/>
        <v>4</v>
      </c>
      <c r="H5" s="1" t="s">
        <v>22</v>
      </c>
      <c r="I5" s="4"/>
      <c r="J5" s="3">
        <f t="shared" si="1"/>
        <v>0</v>
      </c>
    </row>
    <row r="6" spans="1:10" x14ac:dyDescent="0.2">
      <c r="A6" s="2">
        <v>4</v>
      </c>
      <c r="B6" s="1" t="s">
        <v>18</v>
      </c>
      <c r="C6" s="1">
        <v>0</v>
      </c>
      <c r="D6" s="1">
        <v>0</v>
      </c>
      <c r="E6" s="1">
        <v>1</v>
      </c>
      <c r="F6" s="1">
        <v>1</v>
      </c>
      <c r="G6" s="1">
        <f t="shared" si="0"/>
        <v>2</v>
      </c>
      <c r="H6" s="1" t="s">
        <v>22</v>
      </c>
      <c r="I6" s="4"/>
      <c r="J6" s="3">
        <f t="shared" si="1"/>
        <v>0</v>
      </c>
    </row>
    <row r="7" spans="1:10" x14ac:dyDescent="0.2">
      <c r="A7" s="2"/>
      <c r="B7" s="1" t="s">
        <v>48</v>
      </c>
      <c r="I7" s="4"/>
      <c r="J7" s="3"/>
    </row>
    <row r="8" spans="1:10" x14ac:dyDescent="0.2">
      <c r="A8" s="2">
        <v>5</v>
      </c>
      <c r="B8" s="1" t="s">
        <v>62</v>
      </c>
      <c r="C8" s="1">
        <v>18</v>
      </c>
      <c r="D8" s="1">
        <v>8</v>
      </c>
      <c r="E8" s="1">
        <v>30</v>
      </c>
      <c r="F8" s="1">
        <v>30</v>
      </c>
      <c r="G8" s="1">
        <f t="shared" si="0"/>
        <v>86</v>
      </c>
      <c r="H8" s="1" t="s">
        <v>22</v>
      </c>
      <c r="I8" s="4"/>
      <c r="J8" s="3">
        <f t="shared" si="1"/>
        <v>0</v>
      </c>
    </row>
    <row r="9" spans="1:10" x14ac:dyDescent="0.2">
      <c r="A9" s="2">
        <v>6</v>
      </c>
      <c r="B9" s="1" t="s">
        <v>9</v>
      </c>
      <c r="C9" s="1">
        <v>20</v>
      </c>
      <c r="D9" s="1">
        <v>20</v>
      </c>
      <c r="E9" s="1">
        <v>20</v>
      </c>
      <c r="F9" s="1">
        <v>20</v>
      </c>
      <c r="G9" s="1">
        <f t="shared" si="0"/>
        <v>80</v>
      </c>
      <c r="H9" s="1" t="s">
        <v>23</v>
      </c>
      <c r="I9" s="4"/>
      <c r="J9" s="3">
        <f t="shared" si="1"/>
        <v>0</v>
      </c>
    </row>
    <row r="10" spans="1:10" x14ac:dyDescent="0.2">
      <c r="A10" s="2">
        <v>7</v>
      </c>
      <c r="B10" s="1" t="s">
        <v>10</v>
      </c>
      <c r="C10" s="1">
        <v>40</v>
      </c>
      <c r="D10" s="1">
        <v>40</v>
      </c>
      <c r="E10" s="1">
        <v>40</v>
      </c>
      <c r="F10" s="1">
        <v>40</v>
      </c>
      <c r="G10" s="1">
        <f t="shared" si="0"/>
        <v>160</v>
      </c>
      <c r="H10" s="1" t="s">
        <v>23</v>
      </c>
      <c r="I10" s="4"/>
      <c r="J10" s="3">
        <f t="shared" si="1"/>
        <v>0</v>
      </c>
    </row>
    <row r="11" spans="1:10" x14ac:dyDescent="0.2">
      <c r="A11" s="2">
        <v>8</v>
      </c>
      <c r="B11" s="1" t="s">
        <v>11</v>
      </c>
      <c r="C11" s="1">
        <v>1</v>
      </c>
      <c r="D11" s="1">
        <v>1</v>
      </c>
      <c r="E11" s="1">
        <v>1</v>
      </c>
      <c r="F11" s="1">
        <v>1</v>
      </c>
      <c r="G11" s="1">
        <f t="shared" si="0"/>
        <v>4</v>
      </c>
      <c r="H11" s="1" t="s">
        <v>22</v>
      </c>
      <c r="I11" s="4"/>
      <c r="J11" s="3">
        <f t="shared" si="1"/>
        <v>0</v>
      </c>
    </row>
    <row r="12" spans="1:10" x14ac:dyDescent="0.2">
      <c r="A12" s="2">
        <v>9</v>
      </c>
      <c r="B12" s="1" t="s">
        <v>49</v>
      </c>
      <c r="C12" s="1">
        <v>1</v>
      </c>
      <c r="D12" s="1">
        <v>1</v>
      </c>
      <c r="E12" s="1">
        <v>1</v>
      </c>
      <c r="F12" s="1">
        <v>1</v>
      </c>
      <c r="G12" s="1">
        <f t="shared" si="0"/>
        <v>4</v>
      </c>
      <c r="H12" s="1" t="s">
        <v>22</v>
      </c>
      <c r="I12" s="4"/>
      <c r="J12" s="3">
        <f t="shared" si="1"/>
        <v>0</v>
      </c>
    </row>
    <row r="13" spans="1:10" x14ac:dyDescent="0.2">
      <c r="A13" s="2">
        <v>10</v>
      </c>
      <c r="B13" s="1" t="s">
        <v>56</v>
      </c>
      <c r="C13" s="1">
        <v>1</v>
      </c>
      <c r="D13" s="1">
        <v>1</v>
      </c>
      <c r="E13" s="1">
        <v>1</v>
      </c>
      <c r="F13" s="1">
        <v>1</v>
      </c>
      <c r="G13" s="1">
        <v>4</v>
      </c>
      <c r="H13" s="1" t="s">
        <v>22</v>
      </c>
      <c r="I13" s="4"/>
      <c r="J13" s="3">
        <f t="shared" si="1"/>
        <v>0</v>
      </c>
    </row>
    <row r="14" spans="1:10" x14ac:dyDescent="0.2">
      <c r="A14" s="2">
        <v>11</v>
      </c>
      <c r="B14" s="1" t="s">
        <v>50</v>
      </c>
      <c r="C14" s="1">
        <v>1</v>
      </c>
      <c r="D14" s="1">
        <v>1</v>
      </c>
      <c r="E14" s="1">
        <v>1</v>
      </c>
      <c r="F14" s="1">
        <v>1</v>
      </c>
      <c r="G14" s="1">
        <f t="shared" si="0"/>
        <v>4</v>
      </c>
      <c r="H14" s="1" t="s">
        <v>22</v>
      </c>
      <c r="I14" s="4"/>
      <c r="J14" s="3">
        <f t="shared" si="1"/>
        <v>0</v>
      </c>
    </row>
    <row r="15" spans="1:10" x14ac:dyDescent="0.2">
      <c r="A15" s="2">
        <v>12</v>
      </c>
      <c r="B15" s="1" t="s">
        <v>31</v>
      </c>
      <c r="C15" s="1">
        <v>1</v>
      </c>
      <c r="D15" s="1">
        <v>1</v>
      </c>
      <c r="E15" s="1">
        <v>1</v>
      </c>
      <c r="F15" s="1">
        <v>1</v>
      </c>
      <c r="G15" s="1">
        <f t="shared" si="0"/>
        <v>4</v>
      </c>
      <c r="H15" s="1" t="s">
        <v>22</v>
      </c>
      <c r="I15" s="4"/>
      <c r="J15" s="3">
        <f t="shared" si="1"/>
        <v>0</v>
      </c>
    </row>
    <row r="16" spans="1:10" x14ac:dyDescent="0.2">
      <c r="A16" s="2"/>
      <c r="B16" s="1" t="s">
        <v>32</v>
      </c>
      <c r="I16" s="4"/>
      <c r="J16" s="3"/>
    </row>
    <row r="17" spans="1:10" x14ac:dyDescent="0.2">
      <c r="A17" s="2">
        <v>13</v>
      </c>
      <c r="B17" s="1" t="s">
        <v>13</v>
      </c>
      <c r="C17" s="1">
        <v>5</v>
      </c>
      <c r="D17" s="1">
        <v>5</v>
      </c>
      <c r="E17" s="1">
        <v>5</v>
      </c>
      <c r="F17" s="1">
        <v>5</v>
      </c>
      <c r="G17" s="1">
        <f>SUM(C17:F17)</f>
        <v>20</v>
      </c>
      <c r="H17" s="1" t="s">
        <v>23</v>
      </c>
      <c r="I17" s="4"/>
      <c r="J17" s="3">
        <f>I17*G17</f>
        <v>0</v>
      </c>
    </row>
    <row r="18" spans="1:10" x14ac:dyDescent="0.2">
      <c r="A18" s="2">
        <v>14</v>
      </c>
      <c r="B18" s="1" t="s">
        <v>27</v>
      </c>
      <c r="C18" s="1">
        <v>20</v>
      </c>
      <c r="D18" s="1">
        <v>25</v>
      </c>
      <c r="E18" s="1">
        <v>40</v>
      </c>
      <c r="F18" s="1">
        <v>40</v>
      </c>
      <c r="G18" s="1">
        <f>SUM(C18:F18)</f>
        <v>125</v>
      </c>
      <c r="H18" s="1" t="s">
        <v>23</v>
      </c>
      <c r="I18" s="4"/>
      <c r="J18" s="3">
        <f>I18*G18</f>
        <v>0</v>
      </c>
    </row>
    <row r="19" spans="1:10" x14ac:dyDescent="0.2">
      <c r="A19" s="2"/>
      <c r="B19" s="1" t="s">
        <v>28</v>
      </c>
      <c r="I19" s="4"/>
      <c r="J19" s="3"/>
    </row>
    <row r="20" spans="1:10" x14ac:dyDescent="0.2">
      <c r="A20" s="2">
        <v>15</v>
      </c>
      <c r="B20" s="1" t="s">
        <v>51</v>
      </c>
      <c r="C20" s="1">
        <v>1</v>
      </c>
      <c r="D20" s="1">
        <v>1</v>
      </c>
      <c r="E20" s="1">
        <v>0</v>
      </c>
      <c r="F20" s="1">
        <v>0</v>
      </c>
      <c r="G20" s="1">
        <f t="shared" ref="G20:G39" si="2">SUM(C20:F20)</f>
        <v>2</v>
      </c>
      <c r="H20" s="1" t="s">
        <v>22</v>
      </c>
      <c r="I20" s="4"/>
      <c r="J20" s="3">
        <f t="shared" ref="J20:J39" si="3">I20*G20</f>
        <v>0</v>
      </c>
    </row>
    <row r="21" spans="1:10" x14ac:dyDescent="0.2">
      <c r="A21" s="2">
        <v>16</v>
      </c>
      <c r="B21" s="1" t="s">
        <v>17</v>
      </c>
      <c r="C21" s="1">
        <v>0</v>
      </c>
      <c r="D21" s="1">
        <v>0</v>
      </c>
      <c r="E21" s="1">
        <v>0</v>
      </c>
      <c r="F21" s="1">
        <v>5</v>
      </c>
      <c r="G21" s="1">
        <f t="shared" si="2"/>
        <v>5</v>
      </c>
      <c r="H21" s="1" t="s">
        <v>23</v>
      </c>
      <c r="I21" s="4"/>
      <c r="J21" s="3">
        <f t="shared" si="3"/>
        <v>0</v>
      </c>
    </row>
    <row r="22" spans="1:10" x14ac:dyDescent="0.2">
      <c r="A22" s="2">
        <v>17</v>
      </c>
      <c r="B22" s="1" t="s">
        <v>52</v>
      </c>
      <c r="C22" s="1">
        <v>0</v>
      </c>
      <c r="D22" s="1">
        <v>0</v>
      </c>
      <c r="E22" s="1">
        <v>44</v>
      </c>
      <c r="F22" s="1">
        <v>44</v>
      </c>
      <c r="G22" s="1">
        <f t="shared" si="2"/>
        <v>88</v>
      </c>
      <c r="H22" s="1" t="s">
        <v>21</v>
      </c>
      <c r="I22" s="4"/>
      <c r="J22" s="3">
        <f t="shared" si="3"/>
        <v>0</v>
      </c>
    </row>
    <row r="23" spans="1:10" x14ac:dyDescent="0.2">
      <c r="A23" s="2">
        <v>18</v>
      </c>
      <c r="B23" s="1" t="s">
        <v>53</v>
      </c>
      <c r="C23" s="1">
        <v>1</v>
      </c>
      <c r="D23" s="1">
        <v>1</v>
      </c>
      <c r="E23" s="1">
        <v>1</v>
      </c>
      <c r="F23" s="1">
        <v>1</v>
      </c>
      <c r="G23" s="1">
        <f t="shared" si="2"/>
        <v>4</v>
      </c>
      <c r="H23" s="1" t="s">
        <v>22</v>
      </c>
      <c r="I23" s="4"/>
      <c r="J23" s="3">
        <f t="shared" si="3"/>
        <v>0</v>
      </c>
    </row>
    <row r="24" spans="1:10" x14ac:dyDescent="0.2">
      <c r="A24" s="2">
        <v>19</v>
      </c>
      <c r="B24" s="1" t="s">
        <v>54</v>
      </c>
      <c r="C24" s="1">
        <v>4</v>
      </c>
      <c r="D24" s="1">
        <v>4</v>
      </c>
      <c r="E24" s="1">
        <v>4</v>
      </c>
      <c r="F24" s="1">
        <v>4</v>
      </c>
      <c r="G24" s="1">
        <f t="shared" si="2"/>
        <v>16</v>
      </c>
      <c r="H24" s="1" t="s">
        <v>22</v>
      </c>
      <c r="I24" s="4"/>
      <c r="J24" s="3">
        <f t="shared" si="3"/>
        <v>0</v>
      </c>
    </row>
    <row r="25" spans="1:10" x14ac:dyDescent="0.2">
      <c r="A25" s="2">
        <v>20</v>
      </c>
      <c r="B25" s="1" t="s">
        <v>5</v>
      </c>
      <c r="C25" s="1">
        <v>56</v>
      </c>
      <c r="D25" s="1">
        <v>56</v>
      </c>
      <c r="E25" s="1">
        <v>175</v>
      </c>
      <c r="F25" s="1">
        <v>165</v>
      </c>
      <c r="G25" s="1">
        <f t="shared" si="2"/>
        <v>452</v>
      </c>
      <c r="H25" s="1" t="s">
        <v>21</v>
      </c>
      <c r="I25" s="4"/>
      <c r="J25" s="3">
        <f t="shared" si="3"/>
        <v>0</v>
      </c>
    </row>
    <row r="26" spans="1:10" x14ac:dyDescent="0.2">
      <c r="A26" s="2">
        <v>21</v>
      </c>
      <c r="B26" s="1" t="s">
        <v>6</v>
      </c>
      <c r="C26" s="1">
        <v>2.5</v>
      </c>
      <c r="D26" s="1">
        <v>20</v>
      </c>
      <c r="E26" s="1">
        <v>25</v>
      </c>
      <c r="F26" s="1">
        <v>35</v>
      </c>
      <c r="G26" s="1">
        <f t="shared" si="2"/>
        <v>82.5</v>
      </c>
      <c r="H26" s="1" t="s">
        <v>21</v>
      </c>
      <c r="I26" s="4"/>
      <c r="J26" s="3">
        <f t="shared" si="3"/>
        <v>0</v>
      </c>
    </row>
    <row r="27" spans="1:10" x14ac:dyDescent="0.2">
      <c r="A27" s="2">
        <v>22</v>
      </c>
      <c r="B27" s="1" t="s">
        <v>55</v>
      </c>
      <c r="C27" s="1">
        <v>25</v>
      </c>
      <c r="D27" s="1">
        <v>6.5</v>
      </c>
      <c r="E27" s="1">
        <v>4</v>
      </c>
      <c r="F27" s="1">
        <v>35</v>
      </c>
      <c r="G27" s="1">
        <f t="shared" si="2"/>
        <v>70.5</v>
      </c>
      <c r="H27" s="1" t="s">
        <v>21</v>
      </c>
      <c r="I27" s="4"/>
      <c r="J27" s="3">
        <f t="shared" si="3"/>
        <v>0</v>
      </c>
    </row>
    <row r="28" spans="1:10" x14ac:dyDescent="0.2">
      <c r="A28" s="2">
        <v>23</v>
      </c>
      <c r="B28" s="1" t="s">
        <v>7</v>
      </c>
      <c r="C28" s="1">
        <v>175</v>
      </c>
      <c r="D28" s="1">
        <v>165</v>
      </c>
      <c r="E28" s="1">
        <v>175</v>
      </c>
      <c r="F28" s="1">
        <v>175</v>
      </c>
      <c r="G28" s="1">
        <f t="shared" si="2"/>
        <v>690</v>
      </c>
      <c r="H28" s="1" t="s">
        <v>21</v>
      </c>
      <c r="I28" s="4"/>
      <c r="J28" s="3">
        <f t="shared" si="3"/>
        <v>0</v>
      </c>
    </row>
    <row r="29" spans="1:10" x14ac:dyDescent="0.2">
      <c r="A29" s="2">
        <v>24</v>
      </c>
      <c r="B29" s="1" t="s">
        <v>8</v>
      </c>
      <c r="C29" s="1">
        <v>50</v>
      </c>
      <c r="D29" s="1">
        <v>50</v>
      </c>
      <c r="E29" s="1">
        <v>50</v>
      </c>
      <c r="F29" s="1">
        <v>50</v>
      </c>
      <c r="G29" s="1">
        <f t="shared" si="2"/>
        <v>200</v>
      </c>
      <c r="H29" s="1" t="s">
        <v>21</v>
      </c>
      <c r="I29" s="4"/>
      <c r="J29" s="3">
        <f t="shared" si="3"/>
        <v>0</v>
      </c>
    </row>
    <row r="30" spans="1:10" x14ac:dyDescent="0.2">
      <c r="A30" s="2">
        <v>25</v>
      </c>
      <c r="B30" s="1" t="s">
        <v>14</v>
      </c>
      <c r="C30" s="1">
        <f>175+50</f>
        <v>225</v>
      </c>
      <c r="D30" s="1">
        <v>225</v>
      </c>
      <c r="E30" s="1">
        <v>225</v>
      </c>
      <c r="F30" s="1">
        <v>225</v>
      </c>
      <c r="G30" s="1">
        <f t="shared" si="2"/>
        <v>900</v>
      </c>
      <c r="H30" s="1" t="s">
        <v>21</v>
      </c>
      <c r="I30" s="4"/>
      <c r="J30" s="3">
        <f t="shared" si="3"/>
        <v>0</v>
      </c>
    </row>
    <row r="31" spans="1:10" x14ac:dyDescent="0.2">
      <c r="A31" s="2">
        <v>26</v>
      </c>
      <c r="B31" s="1" t="s">
        <v>57</v>
      </c>
      <c r="C31" s="1">
        <v>20</v>
      </c>
      <c r="D31" s="1">
        <v>20</v>
      </c>
      <c r="E31" s="1">
        <v>20</v>
      </c>
      <c r="F31" s="1">
        <v>20</v>
      </c>
      <c r="G31" s="1">
        <f t="shared" si="2"/>
        <v>80</v>
      </c>
      <c r="H31" s="1" t="s">
        <v>21</v>
      </c>
      <c r="I31" s="4"/>
      <c r="J31" s="3">
        <f t="shared" si="3"/>
        <v>0</v>
      </c>
    </row>
    <row r="32" spans="1:10" x14ac:dyDescent="0.2">
      <c r="A32" s="2">
        <v>27</v>
      </c>
      <c r="B32" s="1" t="s">
        <v>64</v>
      </c>
      <c r="C32" s="1">
        <v>20</v>
      </c>
      <c r="D32" s="1">
        <v>20</v>
      </c>
      <c r="E32" s="1">
        <v>20</v>
      </c>
      <c r="F32" s="1">
        <v>20</v>
      </c>
      <c r="G32" s="1">
        <f t="shared" si="2"/>
        <v>80</v>
      </c>
      <c r="H32" s="1" t="s">
        <v>23</v>
      </c>
      <c r="I32" s="4"/>
      <c r="J32" s="3">
        <f t="shared" si="3"/>
        <v>0</v>
      </c>
    </row>
    <row r="33" spans="1:10" x14ac:dyDescent="0.2">
      <c r="A33" s="2">
        <v>28</v>
      </c>
      <c r="B33" s="1" t="s">
        <v>59</v>
      </c>
      <c r="C33" s="1">
        <v>32</v>
      </c>
      <c r="D33" s="1">
        <v>32</v>
      </c>
      <c r="E33" s="1">
        <v>32</v>
      </c>
      <c r="F33" s="1">
        <v>32</v>
      </c>
      <c r="G33" s="1">
        <f t="shared" si="2"/>
        <v>128</v>
      </c>
      <c r="H33" s="1" t="s">
        <v>21</v>
      </c>
      <c r="I33" s="4"/>
      <c r="J33" s="3">
        <f t="shared" si="3"/>
        <v>0</v>
      </c>
    </row>
    <row r="34" spans="1:10" x14ac:dyDescent="0.2">
      <c r="A34" s="2">
        <v>29</v>
      </c>
      <c r="B34" s="1" t="s">
        <v>60</v>
      </c>
      <c r="C34" s="1">
        <v>3</v>
      </c>
      <c r="D34" s="1">
        <v>3</v>
      </c>
      <c r="E34" s="1">
        <v>3</v>
      </c>
      <c r="F34" s="1">
        <v>3</v>
      </c>
      <c r="G34" s="1">
        <f t="shared" si="2"/>
        <v>12</v>
      </c>
      <c r="H34" s="1" t="s">
        <v>22</v>
      </c>
      <c r="I34" s="4"/>
      <c r="J34" s="3">
        <f t="shared" si="3"/>
        <v>0</v>
      </c>
    </row>
    <row r="35" spans="1:10" x14ac:dyDescent="0.2">
      <c r="A35" s="2">
        <v>30</v>
      </c>
      <c r="B35" s="1" t="s">
        <v>58</v>
      </c>
      <c r="C35" s="1">
        <v>22</v>
      </c>
      <c r="D35" s="1">
        <v>22</v>
      </c>
      <c r="E35" s="1">
        <v>22</v>
      </c>
      <c r="F35" s="1">
        <v>22</v>
      </c>
      <c r="G35" s="1">
        <f t="shared" si="2"/>
        <v>88</v>
      </c>
      <c r="H35" s="1" t="s">
        <v>21</v>
      </c>
      <c r="I35" s="4"/>
      <c r="J35" s="3">
        <f t="shared" si="3"/>
        <v>0</v>
      </c>
    </row>
    <row r="36" spans="1:10" x14ac:dyDescent="0.2">
      <c r="A36" s="2">
        <v>31</v>
      </c>
      <c r="B36" s="1" t="s">
        <v>15</v>
      </c>
      <c r="C36" s="1">
        <v>225</v>
      </c>
      <c r="D36" s="1">
        <v>225</v>
      </c>
      <c r="E36" s="1">
        <v>225</v>
      </c>
      <c r="F36" s="1">
        <v>225</v>
      </c>
      <c r="G36" s="1">
        <f t="shared" si="2"/>
        <v>900</v>
      </c>
      <c r="H36" s="1" t="s">
        <v>21</v>
      </c>
      <c r="I36" s="4"/>
      <c r="J36" s="3">
        <f t="shared" si="3"/>
        <v>0</v>
      </c>
    </row>
    <row r="37" spans="1:10" x14ac:dyDescent="0.2">
      <c r="A37" s="2">
        <v>32</v>
      </c>
      <c r="B37" s="1" t="s">
        <v>63</v>
      </c>
      <c r="C37" s="1">
        <v>3</v>
      </c>
      <c r="D37" s="1">
        <v>3</v>
      </c>
      <c r="E37" s="1">
        <v>3</v>
      </c>
      <c r="F37" s="1">
        <v>3</v>
      </c>
      <c r="G37" s="1">
        <f t="shared" si="2"/>
        <v>12</v>
      </c>
      <c r="H37" s="1" t="s">
        <v>22</v>
      </c>
      <c r="I37" s="4"/>
      <c r="J37" s="3">
        <f t="shared" si="3"/>
        <v>0</v>
      </c>
    </row>
    <row r="38" spans="1:10" x14ac:dyDescent="0.2">
      <c r="A38" s="2">
        <v>33</v>
      </c>
      <c r="B38" s="1" t="s">
        <v>16</v>
      </c>
      <c r="C38" s="1">
        <v>4</v>
      </c>
      <c r="D38" s="1">
        <v>4</v>
      </c>
      <c r="E38" s="1">
        <v>4</v>
      </c>
      <c r="F38" s="1">
        <v>4</v>
      </c>
      <c r="G38" s="1">
        <f t="shared" si="2"/>
        <v>16</v>
      </c>
      <c r="H38" s="1" t="s">
        <v>22</v>
      </c>
      <c r="I38" s="4"/>
      <c r="J38" s="3">
        <f t="shared" si="3"/>
        <v>0</v>
      </c>
    </row>
    <row r="39" spans="1:10" x14ac:dyDescent="0.2">
      <c r="A39" s="2">
        <v>34</v>
      </c>
      <c r="B39" s="1" t="s">
        <v>30</v>
      </c>
      <c r="C39" s="1">
        <v>1</v>
      </c>
      <c r="D39" s="1">
        <v>1</v>
      </c>
      <c r="E39" s="1">
        <v>1</v>
      </c>
      <c r="F39" s="1">
        <v>1</v>
      </c>
      <c r="G39" s="1">
        <f t="shared" si="2"/>
        <v>4</v>
      </c>
      <c r="H39" s="1" t="s">
        <v>22</v>
      </c>
      <c r="I39" s="4"/>
      <c r="J39" s="3">
        <f t="shared" si="3"/>
        <v>0</v>
      </c>
    </row>
    <row r="40" spans="1:10" x14ac:dyDescent="0.2">
      <c r="A40" s="2"/>
      <c r="B40" s="1" t="s">
        <v>29</v>
      </c>
      <c r="J40" s="3"/>
    </row>
    <row r="41" spans="1:10" x14ac:dyDescent="0.2">
      <c r="H41" s="8" t="s">
        <v>40</v>
      </c>
      <c r="I41" s="8"/>
      <c r="J41" s="3">
        <f>SUM(J3:J40)</f>
        <v>0</v>
      </c>
    </row>
    <row r="44" spans="1:10" x14ac:dyDescent="0.2">
      <c r="B44" s="2" t="s">
        <v>33</v>
      </c>
    </row>
    <row r="45" spans="1:10" x14ac:dyDescent="0.2">
      <c r="B45" s="1" t="s">
        <v>34</v>
      </c>
    </row>
    <row r="46" spans="1:10" x14ac:dyDescent="0.2">
      <c r="B46" s="1" t="s">
        <v>35</v>
      </c>
    </row>
    <row r="47" spans="1:10" x14ac:dyDescent="0.2">
      <c r="B47" s="1" t="s">
        <v>36</v>
      </c>
    </row>
    <row r="48" spans="1:10" x14ac:dyDescent="0.2">
      <c r="B48" s="1" t="s">
        <v>37</v>
      </c>
    </row>
    <row r="49" spans="2:2" x14ac:dyDescent="0.2">
      <c r="B49" s="1" t="s">
        <v>41</v>
      </c>
    </row>
    <row r="50" spans="2:2" x14ac:dyDescent="0.2">
      <c r="B50" s="1" t="s">
        <v>38</v>
      </c>
    </row>
    <row r="51" spans="2:2" x14ac:dyDescent="0.2">
      <c r="B51" s="1" t="s">
        <v>42</v>
      </c>
    </row>
    <row r="52" spans="2:2" x14ac:dyDescent="0.2">
      <c r="B52" s="1" t="s">
        <v>43</v>
      </c>
    </row>
    <row r="53" spans="2:2" x14ac:dyDescent="0.2">
      <c r="B53" s="1" t="s">
        <v>39</v>
      </c>
    </row>
    <row r="54" spans="2:2" x14ac:dyDescent="0.2">
      <c r="B54" s="1" t="s">
        <v>44</v>
      </c>
    </row>
    <row r="55" spans="2:2" x14ac:dyDescent="0.2">
      <c r="B55" s="1" t="s">
        <v>45</v>
      </c>
    </row>
    <row r="56" spans="2:2" x14ac:dyDescent="0.2">
      <c r="B56" s="1" t="s">
        <v>61</v>
      </c>
    </row>
  </sheetData>
  <mergeCells count="1">
    <mergeCell ref="H41:I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2020-06-05T08:48:44Z</dcterms:modified>
</cp:coreProperties>
</file>