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00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E10" i="1"/>
  <c r="BD10"/>
  <c r="BC10"/>
  <c r="BA10"/>
  <c r="G10"/>
  <c r="BB10" s="1"/>
  <c r="BE9"/>
  <c r="BD9"/>
  <c r="BC9"/>
  <c r="BB9"/>
  <c r="BA9"/>
  <c r="G9"/>
  <c r="BE8"/>
  <c r="BD8"/>
  <c r="BC8"/>
  <c r="BA8"/>
  <c r="G8"/>
  <c r="BB8" s="1"/>
  <c r="BE7"/>
  <c r="BD7"/>
  <c r="BC7"/>
  <c r="BB7"/>
  <c r="BA7"/>
  <c r="G7"/>
  <c r="BE6"/>
  <c r="BD6"/>
  <c r="BC6"/>
  <c r="BA6"/>
  <c r="G6"/>
  <c r="BB6" s="1"/>
  <c r="BE5"/>
  <c r="BD5"/>
  <c r="BC5"/>
  <c r="BB5"/>
  <c r="BA5"/>
  <c r="G5"/>
  <c r="BE4"/>
  <c r="BD4"/>
  <c r="BC4"/>
  <c r="BA4"/>
  <c r="G4"/>
  <c r="BB4" s="1"/>
  <c r="BE3"/>
  <c r="BD3"/>
  <c r="BC3"/>
  <c r="BB3"/>
  <c r="BA3"/>
  <c r="G3"/>
  <c r="BE2"/>
  <c r="BD2"/>
  <c r="BC2"/>
  <c r="BA2"/>
  <c r="G2"/>
  <c r="BB2" s="1"/>
</calcChain>
</file>

<file path=xl/sharedStrings.xml><?xml version="1.0" encoding="utf-8"?>
<sst xmlns="http://schemas.openxmlformats.org/spreadsheetml/2006/main" count="36" uniqueCount="27">
  <si>
    <t>766 66-1112.R00</t>
  </si>
  <si>
    <t xml:space="preserve">Montáž dveří do zárubně,otevíravých 1kř.do 0,8 m </t>
  </si>
  <si>
    <t>kus</t>
  </si>
  <si>
    <t>611-61712</t>
  </si>
  <si>
    <t>Dveře vnitřní hladké plné 1kř. 60x197 smrk masiv</t>
  </si>
  <si>
    <t xml:space="preserve"> </t>
  </si>
  <si>
    <t>611-61716</t>
  </si>
  <si>
    <t xml:space="preserve">Dveře vnitřní hladké plné 1kř. 70x197 smrk masiv </t>
  </si>
  <si>
    <t>611-61720</t>
  </si>
  <si>
    <t xml:space="preserve">Dveře vnitřní hladké plné 1kř. 80x197 smrk masiv </t>
  </si>
  <si>
    <t>766 67-0011.R00</t>
  </si>
  <si>
    <r>
      <t xml:space="preserve">Montáž obložkové zárubně a dřevěného křídla dveří smrk masiv </t>
    </r>
    <r>
      <rPr>
        <sz val="8"/>
        <color indexed="10"/>
        <rFont val="Arial CE"/>
        <family val="2"/>
        <charset val="238"/>
      </rPr>
      <t>do tl.zdi 170mm</t>
    </r>
  </si>
  <si>
    <t>611-617201</t>
  </si>
  <si>
    <t>Dveře vnitřní hladké plné 1kř. 80x197 smrk masiv posuvné dveře</t>
  </si>
  <si>
    <t>611-81250</t>
  </si>
  <si>
    <t xml:space="preserve">Zárubeň oblož  pro dveře 1křídlové 60x197 cm </t>
  </si>
  <si>
    <t>611-81251</t>
  </si>
  <si>
    <t xml:space="preserve">Zárubeň oblož pro dveře 1křídlové 70x197 cm </t>
  </si>
  <si>
    <t>611-81252</t>
  </si>
  <si>
    <t xml:space="preserve">Zárubeň oblož  pro dveře 1křídlové 80x197 cm </t>
  </si>
  <si>
    <t>P.č.</t>
  </si>
  <si>
    <t>Číslo položky</t>
  </si>
  <si>
    <t>Název položky</t>
  </si>
  <si>
    <t>MJ</t>
  </si>
  <si>
    <t>množství</t>
  </si>
  <si>
    <t>cena / MJ</t>
  </si>
  <si>
    <t>celkem (Kč)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</si>
</sst>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10"/>
      <color rgb="FFFF000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shrinkToFit="1"/>
    </xf>
    <xf numFmtId="4" fontId="4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/>
    <xf numFmtId="0" fontId="5" fillId="0" borderId="0" xfId="1" applyFont="1"/>
    <xf numFmtId="0" fontId="1" fillId="0" borderId="0" xfId="1"/>
    <xf numFmtId="0" fontId="6" fillId="0" borderId="0" xfId="1" applyFont="1"/>
    <xf numFmtId="49" fontId="8" fillId="0" borderId="2" xfId="1" applyNumberFormat="1" applyFont="1" applyFill="1" applyBorder="1"/>
    <xf numFmtId="0" fontId="8" fillId="0" borderId="3" xfId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Z10"/>
  <sheetViews>
    <sheetView tabSelected="1" workbookViewId="0">
      <selection activeCell="B26" sqref="B26"/>
    </sheetView>
  </sheetViews>
  <sheetFormatPr defaultRowHeight="15"/>
  <cols>
    <col min="1" max="1" width="4" bestFit="1" customWidth="1"/>
    <col min="2" max="2" width="15" customWidth="1"/>
    <col min="3" max="3" width="31.42578125" customWidth="1"/>
    <col min="6" max="6" width="8.7109375" bestFit="1" customWidth="1"/>
    <col min="7" max="7" width="10.7109375" bestFit="1" customWidth="1"/>
  </cols>
  <sheetData>
    <row r="1" spans="1:104">
      <c r="A1" s="10" t="s">
        <v>20</v>
      </c>
      <c r="B1" s="11" t="s">
        <v>21</v>
      </c>
      <c r="C1" s="11" t="s">
        <v>22</v>
      </c>
      <c r="D1" s="11" t="s">
        <v>23</v>
      </c>
      <c r="E1" s="12" t="s">
        <v>24</v>
      </c>
      <c r="F1" s="11" t="s">
        <v>25</v>
      </c>
      <c r="G1" s="13" t="s">
        <v>26</v>
      </c>
    </row>
    <row r="2" spans="1:104" s="8" customFormat="1" ht="12.75">
      <c r="A2" s="1">
        <v>72</v>
      </c>
      <c r="B2" s="2" t="s">
        <v>0</v>
      </c>
      <c r="C2" s="3" t="s">
        <v>1</v>
      </c>
      <c r="D2" s="4" t="s">
        <v>2</v>
      </c>
      <c r="E2" s="5">
        <v>6</v>
      </c>
      <c r="F2" s="5"/>
      <c r="G2" s="6">
        <f t="shared" ref="G2:G10" si="0">E2*F2</f>
        <v>0</v>
      </c>
      <c r="H2" s="7"/>
      <c r="O2" s="9">
        <v>2</v>
      </c>
      <c r="AA2" s="8">
        <v>12</v>
      </c>
      <c r="AB2" s="8">
        <v>0</v>
      </c>
      <c r="AC2" s="8">
        <v>72</v>
      </c>
      <c r="AZ2" s="8">
        <v>2</v>
      </c>
      <c r="BA2" s="8">
        <f t="shared" ref="BA2:BA10" si="1">IF(AZ2=1,G2,0)</f>
        <v>0</v>
      </c>
      <c r="BB2" s="8">
        <f t="shared" ref="BB2:BB10" si="2">IF(AZ2=2,G2,0)</f>
        <v>0</v>
      </c>
      <c r="BC2" s="8">
        <f t="shared" ref="BC2:BC10" si="3">IF(AZ2=3,G2,0)</f>
        <v>0</v>
      </c>
      <c r="BD2" s="8">
        <f t="shared" ref="BD2:BD10" si="4">IF(AZ2=4,G2,0)</f>
        <v>0</v>
      </c>
      <c r="BE2" s="8">
        <f t="shared" ref="BE2:BE10" si="5">IF(AZ2=5,G2,0)</f>
        <v>0</v>
      </c>
      <c r="CZ2" s="8">
        <v>0</v>
      </c>
    </row>
    <row r="3" spans="1:104" s="8" customFormat="1" ht="12.75">
      <c r="A3" s="1">
        <v>73</v>
      </c>
      <c r="B3" s="2" t="s">
        <v>3</v>
      </c>
      <c r="C3" s="3" t="s">
        <v>4</v>
      </c>
      <c r="D3" s="4" t="s">
        <v>2</v>
      </c>
      <c r="E3" s="5">
        <v>1</v>
      </c>
      <c r="F3" s="5"/>
      <c r="G3" s="6">
        <f t="shared" si="0"/>
        <v>0</v>
      </c>
      <c r="H3" s="7" t="s">
        <v>5</v>
      </c>
      <c r="O3" s="9">
        <v>2</v>
      </c>
      <c r="AA3" s="8">
        <v>12</v>
      </c>
      <c r="AB3" s="8">
        <v>1</v>
      </c>
      <c r="AC3" s="8">
        <v>73</v>
      </c>
      <c r="AZ3" s="8">
        <v>2</v>
      </c>
      <c r="BA3" s="8">
        <f t="shared" si="1"/>
        <v>0</v>
      </c>
      <c r="BB3" s="8">
        <f t="shared" si="2"/>
        <v>0</v>
      </c>
      <c r="BC3" s="8">
        <f t="shared" si="3"/>
        <v>0</v>
      </c>
      <c r="BD3" s="8">
        <f t="shared" si="4"/>
        <v>0</v>
      </c>
      <c r="BE3" s="8">
        <f t="shared" si="5"/>
        <v>0</v>
      </c>
      <c r="CZ3" s="8">
        <v>1.6E-2</v>
      </c>
    </row>
    <row r="4" spans="1:104" s="8" customFormat="1" ht="12.75">
      <c r="A4" s="1">
        <v>74</v>
      </c>
      <c r="B4" s="2" t="s">
        <v>6</v>
      </c>
      <c r="C4" s="3" t="s">
        <v>7</v>
      </c>
      <c r="D4" s="4" t="s">
        <v>2</v>
      </c>
      <c r="E4" s="5">
        <v>1</v>
      </c>
      <c r="F4" s="5"/>
      <c r="G4" s="6">
        <f t="shared" si="0"/>
        <v>0</v>
      </c>
      <c r="H4" s="7"/>
      <c r="O4" s="9">
        <v>2</v>
      </c>
      <c r="AA4" s="8">
        <v>12</v>
      </c>
      <c r="AB4" s="8">
        <v>1</v>
      </c>
      <c r="AC4" s="8">
        <v>74</v>
      </c>
      <c r="AZ4" s="8">
        <v>2</v>
      </c>
      <c r="BA4" s="8">
        <f t="shared" si="1"/>
        <v>0</v>
      </c>
      <c r="BB4" s="8">
        <f t="shared" si="2"/>
        <v>0</v>
      </c>
      <c r="BC4" s="8">
        <f t="shared" si="3"/>
        <v>0</v>
      </c>
      <c r="BD4" s="8">
        <f t="shared" si="4"/>
        <v>0</v>
      </c>
      <c r="BE4" s="8">
        <f t="shared" si="5"/>
        <v>0</v>
      </c>
      <c r="CZ4" s="8">
        <v>1.7999999999999999E-2</v>
      </c>
    </row>
    <row r="5" spans="1:104" s="8" customFormat="1" ht="12.75">
      <c r="A5" s="1">
        <v>75</v>
      </c>
      <c r="B5" s="2" t="s">
        <v>8</v>
      </c>
      <c r="C5" s="3" t="s">
        <v>9</v>
      </c>
      <c r="D5" s="4" t="s">
        <v>2</v>
      </c>
      <c r="E5" s="5">
        <v>4</v>
      </c>
      <c r="F5" s="5"/>
      <c r="G5" s="6">
        <f t="shared" si="0"/>
        <v>0</v>
      </c>
      <c r="H5" s="7"/>
      <c r="O5" s="9">
        <v>2</v>
      </c>
      <c r="AA5" s="8">
        <v>12</v>
      </c>
      <c r="AB5" s="8">
        <v>1</v>
      </c>
      <c r="AC5" s="8">
        <v>75</v>
      </c>
      <c r="AZ5" s="8">
        <v>2</v>
      </c>
      <c r="BA5" s="8">
        <f t="shared" si="1"/>
        <v>0</v>
      </c>
      <c r="BB5" s="8">
        <f t="shared" si="2"/>
        <v>0</v>
      </c>
      <c r="BC5" s="8">
        <f t="shared" si="3"/>
        <v>0</v>
      </c>
      <c r="BD5" s="8">
        <f t="shared" si="4"/>
        <v>0</v>
      </c>
      <c r="BE5" s="8">
        <f t="shared" si="5"/>
        <v>0</v>
      </c>
      <c r="CZ5" s="8">
        <v>0.02</v>
      </c>
    </row>
    <row r="6" spans="1:104" s="8" customFormat="1" ht="22.5">
      <c r="A6" s="1">
        <v>76</v>
      </c>
      <c r="B6" s="2" t="s">
        <v>10</v>
      </c>
      <c r="C6" s="3" t="s">
        <v>11</v>
      </c>
      <c r="D6" s="4" t="s">
        <v>2</v>
      </c>
      <c r="E6" s="5">
        <v>7</v>
      </c>
      <c r="F6" s="5"/>
      <c r="G6" s="6">
        <f t="shared" si="0"/>
        <v>0</v>
      </c>
      <c r="H6" s="7" t="s">
        <v>5</v>
      </c>
      <c r="O6" s="9">
        <v>2</v>
      </c>
      <c r="AA6" s="8">
        <v>12</v>
      </c>
      <c r="AB6" s="8">
        <v>0</v>
      </c>
      <c r="AC6" s="8">
        <v>76</v>
      </c>
      <c r="AZ6" s="8">
        <v>2</v>
      </c>
      <c r="BA6" s="8">
        <f t="shared" si="1"/>
        <v>0</v>
      </c>
      <c r="BB6" s="8">
        <f t="shared" si="2"/>
        <v>0</v>
      </c>
      <c r="BC6" s="8">
        <f t="shared" si="3"/>
        <v>0</v>
      </c>
      <c r="BD6" s="8">
        <f t="shared" si="4"/>
        <v>0</v>
      </c>
      <c r="BE6" s="8">
        <f t="shared" si="5"/>
        <v>0</v>
      </c>
      <c r="CZ6" s="8">
        <v>4.0000000000000002E-4</v>
      </c>
    </row>
    <row r="7" spans="1:104" s="8" customFormat="1" ht="22.5">
      <c r="A7" s="1">
        <v>77</v>
      </c>
      <c r="B7" s="2" t="s">
        <v>12</v>
      </c>
      <c r="C7" s="3" t="s">
        <v>13</v>
      </c>
      <c r="D7" s="4" t="s">
        <v>2</v>
      </c>
      <c r="E7" s="5">
        <v>1</v>
      </c>
      <c r="F7" s="5"/>
      <c r="G7" s="6">
        <f t="shared" si="0"/>
        <v>0</v>
      </c>
      <c r="H7" s="7"/>
      <c r="O7" s="9">
        <v>2</v>
      </c>
      <c r="AA7" s="8">
        <v>12</v>
      </c>
      <c r="AB7" s="8">
        <v>1</v>
      </c>
      <c r="AC7" s="8">
        <v>77</v>
      </c>
      <c r="AZ7" s="8">
        <v>2</v>
      </c>
      <c r="BA7" s="8">
        <f t="shared" si="1"/>
        <v>0</v>
      </c>
      <c r="BB7" s="8">
        <f t="shared" si="2"/>
        <v>0</v>
      </c>
      <c r="BC7" s="8">
        <f t="shared" si="3"/>
        <v>0</v>
      </c>
      <c r="BD7" s="8">
        <f t="shared" si="4"/>
        <v>0</v>
      </c>
      <c r="BE7" s="8">
        <f t="shared" si="5"/>
        <v>0</v>
      </c>
      <c r="CZ7" s="8">
        <v>0.02</v>
      </c>
    </row>
    <row r="8" spans="1:104" s="8" customFormat="1" ht="12.75">
      <c r="A8" s="1">
        <v>78</v>
      </c>
      <c r="B8" s="2" t="s">
        <v>14</v>
      </c>
      <c r="C8" s="3" t="s">
        <v>15</v>
      </c>
      <c r="D8" s="4" t="s">
        <v>2</v>
      </c>
      <c r="E8" s="5">
        <v>1</v>
      </c>
      <c r="F8" s="5"/>
      <c r="G8" s="6">
        <f t="shared" si="0"/>
        <v>0</v>
      </c>
      <c r="H8" s="7"/>
      <c r="O8" s="9">
        <v>2</v>
      </c>
      <c r="AA8" s="8">
        <v>12</v>
      </c>
      <c r="AB8" s="8">
        <v>1</v>
      </c>
      <c r="AC8" s="8">
        <v>78</v>
      </c>
      <c r="AZ8" s="8">
        <v>2</v>
      </c>
      <c r="BA8" s="8">
        <f t="shared" si="1"/>
        <v>0</v>
      </c>
      <c r="BB8" s="8">
        <f t="shared" si="2"/>
        <v>0</v>
      </c>
      <c r="BC8" s="8">
        <f t="shared" si="3"/>
        <v>0</v>
      </c>
      <c r="BD8" s="8">
        <f t="shared" si="4"/>
        <v>0</v>
      </c>
      <c r="BE8" s="8">
        <f t="shared" si="5"/>
        <v>0</v>
      </c>
      <c r="CZ8" s="8">
        <v>2.8000000000000001E-2</v>
      </c>
    </row>
    <row r="9" spans="1:104" s="8" customFormat="1" ht="12.75">
      <c r="A9" s="1">
        <v>79</v>
      </c>
      <c r="B9" s="2" t="s">
        <v>16</v>
      </c>
      <c r="C9" s="3" t="s">
        <v>17</v>
      </c>
      <c r="D9" s="4" t="s">
        <v>2</v>
      </c>
      <c r="E9" s="5">
        <v>1</v>
      </c>
      <c r="F9" s="5"/>
      <c r="G9" s="6">
        <f t="shared" si="0"/>
        <v>0</v>
      </c>
      <c r="H9" s="7"/>
      <c r="O9" s="9">
        <v>2</v>
      </c>
      <c r="AA9" s="8">
        <v>12</v>
      </c>
      <c r="AB9" s="8">
        <v>1</v>
      </c>
      <c r="AC9" s="8">
        <v>79</v>
      </c>
      <c r="AZ9" s="8">
        <v>2</v>
      </c>
      <c r="BA9" s="8">
        <f t="shared" si="1"/>
        <v>0</v>
      </c>
      <c r="BB9" s="8">
        <f t="shared" si="2"/>
        <v>0</v>
      </c>
      <c r="BC9" s="8">
        <f t="shared" si="3"/>
        <v>0</v>
      </c>
      <c r="BD9" s="8">
        <f t="shared" si="4"/>
        <v>0</v>
      </c>
      <c r="BE9" s="8">
        <f t="shared" si="5"/>
        <v>0</v>
      </c>
      <c r="CZ9" s="8">
        <v>2.8799999999999999E-2</v>
      </c>
    </row>
    <row r="10" spans="1:104" s="8" customFormat="1" ht="12.75">
      <c r="A10" s="1">
        <v>80</v>
      </c>
      <c r="B10" s="2" t="s">
        <v>18</v>
      </c>
      <c r="C10" s="3" t="s">
        <v>19</v>
      </c>
      <c r="D10" s="4" t="s">
        <v>2</v>
      </c>
      <c r="E10" s="5">
        <v>5</v>
      </c>
      <c r="F10" s="5"/>
      <c r="G10" s="6">
        <f t="shared" si="0"/>
        <v>0</v>
      </c>
      <c r="H10" s="7"/>
      <c r="O10" s="9">
        <v>2</v>
      </c>
      <c r="AA10" s="8">
        <v>12</v>
      </c>
      <c r="AB10" s="8">
        <v>1</v>
      </c>
      <c r="AC10" s="8">
        <v>80</v>
      </c>
      <c r="AZ10" s="8">
        <v>2</v>
      </c>
      <c r="BA10" s="8">
        <f t="shared" si="1"/>
        <v>0</v>
      </c>
      <c r="BB10" s="8">
        <f t="shared" si="2"/>
        <v>0</v>
      </c>
      <c r="BC10" s="8">
        <f t="shared" si="3"/>
        <v>0</v>
      </c>
      <c r="BD10" s="8">
        <f t="shared" si="4"/>
        <v>0</v>
      </c>
      <c r="BE10" s="8">
        <f t="shared" si="5"/>
        <v>0</v>
      </c>
      <c r="CZ10" s="8">
        <v>2.9499999999999998E-2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2016-01-19T18:51:15Z</dcterms:created>
  <dcterms:modified xsi:type="dcterms:W3CDTF">2016-01-19T18:52:36Z</dcterms:modified>
</cp:coreProperties>
</file>