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da\Desktop\"/>
    </mc:Choice>
  </mc:AlternateContent>
  <bookViews>
    <workbookView xWindow="0" yWindow="600" windowWidth="11630" windowHeight="7020" xr2:uid="{A25224F4-C1B6-4742-AF59-D78B43355050}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1" l="1"/>
  <c r="K52" i="1" s="1"/>
  <c r="K54" i="1" s="1"/>
  <c r="D54" i="1"/>
  <c r="D52" i="1"/>
  <c r="D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D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49" i="1" l="1"/>
  <c r="K33" i="1"/>
</calcChain>
</file>

<file path=xl/sharedStrings.xml><?xml version="1.0" encoding="utf-8"?>
<sst xmlns="http://schemas.openxmlformats.org/spreadsheetml/2006/main" count="104" uniqueCount="62">
  <si>
    <t>Pol.</t>
  </si>
  <si>
    <t>Popis</t>
  </si>
  <si>
    <t>m.j</t>
  </si>
  <si>
    <t>Množství</t>
  </si>
  <si>
    <t>j.c.</t>
  </si>
  <si>
    <t xml:space="preserve">sleva </t>
  </si>
  <si>
    <t>sleva v Kč</t>
  </si>
  <si>
    <t>Mat. celkem</t>
  </si>
  <si>
    <t xml:space="preserve">1. Materiál </t>
  </si>
  <si>
    <t>Střešní polystyrén EPS 100S tl. 150 mm</t>
  </si>
  <si>
    <t>m2</t>
  </si>
  <si>
    <t>Střešní polystyrén EPS 100S tl. 150 mm s asfaltovým pásem V S35</t>
  </si>
  <si>
    <t>Střešní polyuretanové lepidlo</t>
  </si>
  <si>
    <t>kg</t>
  </si>
  <si>
    <t>Šroub GBST 6x100 torx</t>
  </si>
  <si>
    <t>ks</t>
  </si>
  <si>
    <t>Teleskop T 255</t>
  </si>
  <si>
    <t>Atikový klín EPS 50x50x1000 mm</t>
  </si>
  <si>
    <t>Vrchní modifikovaný asfaltový pás tl. 4 mm</t>
  </si>
  <si>
    <t>Lem zdi - lakovaný FeZn plech rš. 330</t>
  </si>
  <si>
    <t>bm</t>
  </si>
  <si>
    <t>Přechodové lemování - lakovaný FeZn plech rš. 400</t>
  </si>
  <si>
    <t>Lemování atiky boční- lakovaný FeZn plech rš. 100</t>
  </si>
  <si>
    <t>Lemování atiky horní  - lakovaný FeZn plech rš. 550</t>
  </si>
  <si>
    <t>Plech 1,25x2m - lakovaný FeZn plech</t>
  </si>
  <si>
    <t>Natloukací hmoždinky</t>
  </si>
  <si>
    <t>mj</t>
  </si>
  <si>
    <t>Krytky vrutů</t>
  </si>
  <si>
    <t>Polyuretanový tmel</t>
  </si>
  <si>
    <t>Drát AlMgSi polotvrdý, Rd 8 mm</t>
  </si>
  <si>
    <t>Svorka pro zapojení zem. pásku a kruh. vodiče, FeZn</t>
  </si>
  <si>
    <t>Podpěra vedení do zdiva, včetně hmoždinky</t>
  </si>
  <si>
    <t>Podpěra vedení na plochou krytinu</t>
  </si>
  <si>
    <t>Ocelová konzole na solární panely, opatřená základním a vrchním nátěrem</t>
  </si>
  <si>
    <t>Kontaktní difuzní fólie na bednění Delta Trela</t>
  </si>
  <si>
    <t xml:space="preserve">Krytina PROFAL </t>
  </si>
  <si>
    <t>Příponka pro falcovaný plech posuvná</t>
  </si>
  <si>
    <t>Podkladní plech - plech PROFAL rš. 300</t>
  </si>
  <si>
    <t>Lem zdi - plech PROFAL rš. 300</t>
  </si>
  <si>
    <t>Štítová lišta - plech PROFAL rš. 200</t>
  </si>
  <si>
    <t>Ostatní spojovací a těsnící materiál, propan-butan</t>
  </si>
  <si>
    <t>Cena za materiál bez DPH</t>
  </si>
  <si>
    <t>2. Práce</t>
  </si>
  <si>
    <t>Montáž polystyrenu lepením a částečným kotvením, 2 vrstvy</t>
  </si>
  <si>
    <t>Montáž vrchního pásu</t>
  </si>
  <si>
    <t xml:space="preserve">Montáž lemu zdi </t>
  </si>
  <si>
    <t>Montáž přechodového lemování - napojení střechy na sousední</t>
  </si>
  <si>
    <t>Montáž lemování atiky boční</t>
  </si>
  <si>
    <t xml:space="preserve">Demontáž původního a montáž nového lemování atiky </t>
  </si>
  <si>
    <t>Montáž hromosvodového vedení na střeše</t>
  </si>
  <si>
    <t>Montáž konzol na solární panely</t>
  </si>
  <si>
    <t>Demontáž původní falcované krytiny</t>
  </si>
  <si>
    <t>Montáž difuzní fólie</t>
  </si>
  <si>
    <t>Montáž podkladního plechu</t>
  </si>
  <si>
    <t>Montáž štítových lišt</t>
  </si>
  <si>
    <t>Montáž falcované krytiny v ploše</t>
  </si>
  <si>
    <t>Cena za práci bez DPH</t>
  </si>
  <si>
    <t>3. Doprava</t>
  </si>
  <si>
    <t>Doprava materiálu a osobní doprava</t>
  </si>
  <si>
    <t>Cena za zařízení staveniště a dopravu bez DPH</t>
  </si>
  <si>
    <t>Cena celkem bez DPH</t>
  </si>
  <si>
    <t>Oprava střechy  Třinec ul. Horní 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</si>
</sst>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S_k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2" borderId="1" xfId="0" applyFont="1" applyFill="1" applyBorder="1" applyAlignment="1" applyProtection="1">
      <alignment horizontal="left" vertical="top"/>
      <protection hidden="1"/>
    </xf>
    <xf numFmtId="0" fontId="3" fillId="3" borderId="1" xfId="0" applyFont="1" applyFill="1" applyBorder="1" applyAlignment="1" applyProtection="1">
      <alignment horizontal="left" vertical="top"/>
      <protection hidden="1"/>
    </xf>
    <xf numFmtId="0" fontId="3" fillId="3" borderId="2" xfId="0" applyFont="1" applyFill="1" applyBorder="1" applyAlignment="1" applyProtection="1">
      <alignment horizontal="left" vertical="top"/>
      <protection hidden="1"/>
    </xf>
    <xf numFmtId="0" fontId="4" fillId="3" borderId="3" xfId="0" applyFont="1" applyFill="1" applyBorder="1" applyAlignment="1" applyProtection="1">
      <alignment horizontal="center" vertical="top"/>
      <protection hidden="1"/>
    </xf>
    <xf numFmtId="0" fontId="4" fillId="3" borderId="4" xfId="0" applyFont="1" applyFill="1" applyBorder="1" applyAlignment="1" applyProtection="1">
      <alignment horizontal="center" vertical="top"/>
      <protection hidden="1"/>
    </xf>
    <xf numFmtId="0" fontId="5" fillId="3" borderId="5" xfId="0" applyFont="1" applyFill="1" applyBorder="1" applyAlignment="1" applyProtection="1">
      <alignment horizontal="center" vertical="top" wrapText="1"/>
      <protection hidden="1"/>
    </xf>
    <xf numFmtId="0" fontId="4" fillId="3" borderId="5" xfId="0" applyFont="1" applyFill="1" applyBorder="1" applyAlignment="1" applyProtection="1">
      <alignment horizontal="center" vertical="top"/>
      <protection hidden="1"/>
    </xf>
    <xf numFmtId="0" fontId="2" fillId="3" borderId="6" xfId="0" applyFont="1" applyFill="1" applyBorder="1" applyAlignment="1">
      <alignment horizontal="center"/>
    </xf>
    <xf numFmtId="0" fontId="0" fillId="3" borderId="7" xfId="0" applyFill="1" applyBorder="1"/>
    <xf numFmtId="0" fontId="4" fillId="3" borderId="7" xfId="0" applyFont="1" applyFill="1" applyBorder="1" applyAlignment="1" applyProtection="1">
      <alignment horizontal="center" vertical="top"/>
      <protection hidden="1"/>
    </xf>
    <xf numFmtId="0" fontId="7" fillId="5" borderId="13" xfId="0" applyFont="1" applyFill="1" applyBorder="1" applyAlignment="1" applyProtection="1">
      <alignment horizontal="left"/>
      <protection hidden="1"/>
    </xf>
    <xf numFmtId="0" fontId="7" fillId="5" borderId="14" xfId="0" applyFont="1" applyFill="1" applyBorder="1" applyAlignment="1" applyProtection="1">
      <alignment horizontal="left"/>
      <protection hidden="1"/>
    </xf>
    <xf numFmtId="0" fontId="7" fillId="5" borderId="15" xfId="0" applyFont="1" applyFill="1" applyBorder="1" applyAlignment="1" applyProtection="1">
      <alignment horizontal="left"/>
      <protection hidden="1"/>
    </xf>
    <xf numFmtId="0" fontId="8" fillId="0" borderId="16" xfId="0" applyFont="1" applyFill="1" applyBorder="1" applyAlignment="1" applyProtection="1">
      <alignment horizontal="center"/>
      <protection hidden="1"/>
    </xf>
    <xf numFmtId="0" fontId="8" fillId="0" borderId="17" xfId="0" applyFont="1" applyFill="1" applyBorder="1" applyAlignment="1" applyProtection="1">
      <alignment horizontal="left"/>
      <protection hidden="1"/>
    </xf>
    <xf numFmtId="0" fontId="8" fillId="0" borderId="17" xfId="0" applyFont="1" applyFill="1" applyBorder="1" applyAlignment="1" applyProtection="1">
      <alignment horizontal="center"/>
      <protection hidden="1"/>
    </xf>
    <xf numFmtId="164" fontId="8" fillId="0" borderId="17" xfId="0" applyNumberFormat="1" applyFont="1" applyFill="1" applyBorder="1" applyAlignment="1" applyProtection="1">
      <alignment horizontal="right" vertical="center"/>
      <protection locked="0"/>
    </xf>
    <xf numFmtId="164" fontId="8" fillId="0" borderId="17" xfId="0" applyNumberFormat="1" applyFont="1" applyFill="1" applyBorder="1" applyAlignment="1" applyProtection="1">
      <alignment horizontal="right" vertical="center"/>
      <protection hidden="1"/>
    </xf>
    <xf numFmtId="9" fontId="9" fillId="0" borderId="17" xfId="1" applyFont="1" applyFill="1" applyBorder="1" applyAlignment="1" applyProtection="1">
      <alignment horizontal="center"/>
      <protection hidden="1"/>
    </xf>
    <xf numFmtId="4" fontId="10" fillId="0" borderId="17" xfId="0" applyNumberFormat="1" applyFont="1" applyFill="1" applyBorder="1"/>
    <xf numFmtId="0" fontId="10" fillId="0" borderId="17" xfId="0" applyFont="1" applyFill="1" applyBorder="1"/>
    <xf numFmtId="164" fontId="8" fillId="0" borderId="18" xfId="0" applyNumberFormat="1" applyFont="1" applyFill="1" applyBorder="1" applyAlignment="1" applyProtection="1">
      <alignment horizontal="right" vertical="center"/>
      <protection hidden="1"/>
    </xf>
    <xf numFmtId="0" fontId="8" fillId="0" borderId="17" xfId="0" applyFont="1" applyFill="1" applyBorder="1" applyAlignment="1" applyProtection="1">
      <alignment horizontal="left"/>
      <protection hidden="1"/>
    </xf>
    <xf numFmtId="0" fontId="8" fillId="0" borderId="19" xfId="0" applyFont="1" applyFill="1" applyBorder="1" applyAlignment="1" applyProtection="1">
      <alignment horizontal="center"/>
      <protection hidden="1"/>
    </xf>
    <xf numFmtId="0" fontId="8" fillId="0" borderId="20" xfId="0" applyFont="1" applyFill="1" applyBorder="1" applyAlignment="1" applyProtection="1">
      <alignment horizontal="left"/>
      <protection hidden="1"/>
    </xf>
    <xf numFmtId="0" fontId="8" fillId="0" borderId="21" xfId="0" applyFont="1" applyFill="1" applyBorder="1" applyAlignment="1" applyProtection="1">
      <alignment horizontal="left"/>
      <protection hidden="1"/>
    </xf>
    <xf numFmtId="0" fontId="8" fillId="0" borderId="20" xfId="0" applyFont="1" applyFill="1" applyBorder="1" applyAlignment="1" applyProtection="1">
      <alignment horizontal="left"/>
      <protection hidden="1"/>
    </xf>
    <xf numFmtId="0" fontId="8" fillId="0" borderId="21" xfId="0" applyFont="1" applyFill="1" applyBorder="1" applyAlignment="1" applyProtection="1">
      <alignment horizontal="left"/>
      <protection hidden="1"/>
    </xf>
    <xf numFmtId="0" fontId="11" fillId="0" borderId="16" xfId="0" applyFont="1" applyFill="1" applyBorder="1" applyAlignment="1" applyProtection="1">
      <alignment horizontal="center"/>
      <protection hidden="1"/>
    </xf>
    <xf numFmtId="0" fontId="12" fillId="4" borderId="20" xfId="0" applyFont="1" applyFill="1" applyBorder="1" applyAlignment="1" applyProtection="1">
      <alignment horizontal="left"/>
      <protection hidden="1"/>
    </xf>
    <xf numFmtId="0" fontId="13" fillId="0" borderId="14" xfId="0" applyFont="1" applyFill="1" applyBorder="1" applyProtection="1">
      <protection hidden="1"/>
    </xf>
    <xf numFmtId="0" fontId="8" fillId="0" borderId="22" xfId="0" applyFont="1" applyFill="1" applyBorder="1" applyAlignment="1" applyProtection="1">
      <alignment horizontal="center"/>
      <protection hidden="1"/>
    </xf>
    <xf numFmtId="0" fontId="8" fillId="0" borderId="14" xfId="0" applyFont="1" applyFill="1" applyBorder="1" applyAlignment="1" applyProtection="1">
      <alignment horizontal="center"/>
      <protection hidden="1"/>
    </xf>
    <xf numFmtId="164" fontId="8" fillId="0" borderId="14" xfId="0" applyNumberFormat="1" applyFont="1" applyFill="1" applyBorder="1" applyAlignment="1" applyProtection="1">
      <alignment horizontal="right" vertical="center"/>
      <protection locked="0"/>
    </xf>
    <xf numFmtId="164" fontId="8" fillId="0" borderId="14" xfId="0" applyNumberFormat="1" applyFont="1" applyFill="1" applyBorder="1" applyAlignment="1" applyProtection="1">
      <alignment horizontal="right" vertical="center"/>
      <protection hidden="1"/>
    </xf>
    <xf numFmtId="9" fontId="9" fillId="0" borderId="14" xfId="1" applyFont="1" applyFill="1" applyBorder="1" applyAlignment="1" applyProtection="1">
      <alignment horizontal="center"/>
      <protection hidden="1"/>
    </xf>
    <xf numFmtId="4" fontId="10" fillId="0" borderId="14" xfId="0" applyNumberFormat="1" applyFont="1" applyFill="1" applyBorder="1"/>
    <xf numFmtId="0" fontId="10" fillId="0" borderId="14" xfId="0" applyFont="1" applyFill="1" applyBorder="1"/>
    <xf numFmtId="164" fontId="14" fillId="0" borderId="15" xfId="0" applyNumberFormat="1" applyFont="1" applyFill="1" applyBorder="1" applyAlignment="1" applyProtection="1">
      <alignment horizontal="right" vertical="center"/>
      <protection hidden="1"/>
    </xf>
    <xf numFmtId="0" fontId="8" fillId="0" borderId="17" xfId="0" applyFont="1" applyFill="1" applyBorder="1" applyAlignment="1" applyProtection="1">
      <alignment horizontal="left" wrapText="1"/>
      <protection hidden="1"/>
    </xf>
    <xf numFmtId="0" fontId="0" fillId="0" borderId="17" xfId="0" applyBorder="1" applyAlignment="1">
      <alignment wrapText="1"/>
    </xf>
    <xf numFmtId="164" fontId="8" fillId="0" borderId="21" xfId="0" applyNumberFormat="1" applyFont="1" applyFill="1" applyBorder="1" applyAlignment="1" applyProtection="1">
      <alignment horizontal="right" vertical="center"/>
      <protection hidden="1"/>
    </xf>
    <xf numFmtId="0" fontId="10" fillId="0" borderId="15" xfId="0" applyFont="1" applyFill="1" applyBorder="1"/>
    <xf numFmtId="164" fontId="8" fillId="0" borderId="15" xfId="0" applyNumberFormat="1" applyFont="1" applyFill="1" applyBorder="1" applyAlignment="1" applyProtection="1">
      <alignment horizontal="right" vertical="center"/>
      <protection hidden="1"/>
    </xf>
    <xf numFmtId="0" fontId="8" fillId="0" borderId="20" xfId="0" applyFont="1" applyFill="1" applyBorder="1" applyAlignment="1" applyProtection="1">
      <alignment horizontal="center"/>
      <protection hidden="1"/>
    </xf>
    <xf numFmtId="0" fontId="11" fillId="0" borderId="23" xfId="0" applyFont="1" applyFill="1" applyBorder="1" applyAlignment="1" applyProtection="1">
      <alignment horizontal="center"/>
      <protection hidden="1"/>
    </xf>
    <xf numFmtId="0" fontId="12" fillId="4" borderId="1" xfId="0" applyFont="1" applyFill="1" applyBorder="1" applyAlignment="1" applyProtection="1">
      <alignment horizontal="left"/>
      <protection hidden="1"/>
    </xf>
    <xf numFmtId="0" fontId="13" fillId="0" borderId="24" xfId="0" applyFont="1" applyFill="1" applyBorder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8" fillId="0" borderId="24" xfId="0" applyFont="1" applyFill="1" applyBorder="1" applyAlignment="1" applyProtection="1">
      <alignment horizontal="center"/>
      <protection hidden="1"/>
    </xf>
    <xf numFmtId="164" fontId="8" fillId="0" borderId="24" xfId="0" applyNumberFormat="1" applyFont="1" applyFill="1" applyBorder="1" applyAlignment="1" applyProtection="1">
      <alignment horizontal="right" vertical="center"/>
      <protection locked="0"/>
    </xf>
    <xf numFmtId="164" fontId="8" fillId="0" borderId="2" xfId="0" applyNumberFormat="1" applyFont="1" applyFill="1" applyBorder="1" applyAlignment="1" applyProtection="1">
      <alignment horizontal="right" vertical="center"/>
      <protection hidden="1"/>
    </xf>
    <xf numFmtId="164" fontId="14" fillId="0" borderId="3" xfId="0" applyNumberFormat="1" applyFont="1" applyFill="1" applyBorder="1" applyAlignment="1" applyProtection="1">
      <alignment horizontal="right" vertical="center"/>
      <protection hidden="1"/>
    </xf>
    <xf numFmtId="0" fontId="6" fillId="4" borderId="6" xfId="0" applyFont="1" applyFill="1" applyBorder="1" applyAlignment="1" applyProtection="1">
      <alignment horizontal="left" wrapText="1"/>
      <protection locked="0"/>
    </xf>
    <xf numFmtId="0" fontId="6" fillId="4" borderId="5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 applyProtection="1">
      <alignment horizontal="left" wrapText="1"/>
      <protection locked="0"/>
    </xf>
    <xf numFmtId="0" fontId="6" fillId="4" borderId="8" xfId="0" applyFont="1" applyFill="1" applyBorder="1" applyAlignment="1" applyProtection="1">
      <alignment horizontal="left" wrapText="1"/>
      <protection locked="0"/>
    </xf>
    <xf numFmtId="0" fontId="6" fillId="4" borderId="0" xfId="0" applyFont="1" applyFill="1" applyBorder="1" applyAlignment="1" applyProtection="1">
      <alignment horizontal="left" wrapText="1"/>
      <protection locked="0"/>
    </xf>
    <xf numFmtId="0" fontId="6" fillId="4" borderId="9" xfId="0" applyFont="1" applyFill="1" applyBorder="1" applyAlignment="1" applyProtection="1">
      <alignment horizontal="left" wrapText="1"/>
      <protection locked="0"/>
    </xf>
    <xf numFmtId="0" fontId="6" fillId="4" borderId="10" xfId="0" applyFont="1" applyFill="1" applyBorder="1" applyAlignment="1" applyProtection="1">
      <alignment horizontal="left" wrapText="1"/>
      <protection locked="0"/>
    </xf>
    <xf numFmtId="0" fontId="6" fillId="4" borderId="11" xfId="0" applyFont="1" applyFill="1" applyBorder="1" applyAlignment="1" applyProtection="1">
      <alignment horizontal="left" wrapText="1"/>
      <protection locked="0"/>
    </xf>
    <xf numFmtId="0" fontId="6" fillId="4" borderId="12" xfId="0" applyFont="1" applyFill="1" applyBorder="1" applyAlignment="1" applyProtection="1">
      <alignment horizontal="left" wrapText="1"/>
      <protection locked="0"/>
    </xf>
  </cellXfs>
  <cellStyles count="2">
    <cellStyle name="Normální" xfId="0" builtinId="0"/>
    <cellStyle name="Procenta" xfId="1" builtinId="5"/>
  </cellStyles>
  <dxfs count="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8C349-3276-4840-B850-7433BE5B0850}">
  <dimension ref="A1:K54"/>
  <sheetViews>
    <sheetView tabSelected="1" workbookViewId="0">
      <selection activeCell="N49" sqref="N49"/>
    </sheetView>
  </sheetViews>
  <sheetFormatPr defaultRowHeight="14.5" x14ac:dyDescent="0.35"/>
  <cols>
    <col min="11" max="11" width="16.6328125" customWidth="1"/>
  </cols>
  <sheetData>
    <row r="1" spans="1:11" ht="15" thickBot="1" x14ac:dyDescent="0.4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5" t="s">
        <v>4</v>
      </c>
      <c r="H1" s="7" t="s">
        <v>5</v>
      </c>
      <c r="I1" s="8" t="s">
        <v>6</v>
      </c>
      <c r="J1" s="9"/>
      <c r="K1" s="10" t="s">
        <v>7</v>
      </c>
    </row>
    <row r="2" spans="1:11" x14ac:dyDescent="0.35">
      <c r="A2" s="54" t="s">
        <v>61</v>
      </c>
      <c r="B2" s="55"/>
      <c r="C2" s="55"/>
      <c r="D2" s="55"/>
      <c r="E2" s="55"/>
      <c r="F2" s="55"/>
      <c r="G2" s="55"/>
      <c r="H2" s="55"/>
      <c r="I2" s="55"/>
      <c r="J2" s="55"/>
      <c r="K2" s="56"/>
    </row>
    <row r="3" spans="1:11" x14ac:dyDescent="0.35">
      <c r="A3" s="57"/>
      <c r="B3" s="58"/>
      <c r="C3" s="58"/>
      <c r="D3" s="58"/>
      <c r="E3" s="58"/>
      <c r="F3" s="58"/>
      <c r="G3" s="58"/>
      <c r="H3" s="58"/>
      <c r="I3" s="58"/>
      <c r="J3" s="58"/>
      <c r="K3" s="59"/>
    </row>
    <row r="4" spans="1:11" ht="15" thickBot="1" x14ac:dyDescent="0.4">
      <c r="A4" s="60"/>
      <c r="B4" s="61"/>
      <c r="C4" s="61"/>
      <c r="D4" s="61"/>
      <c r="E4" s="61"/>
      <c r="F4" s="61"/>
      <c r="G4" s="61"/>
      <c r="H4" s="61"/>
      <c r="I4" s="61"/>
      <c r="J4" s="61"/>
      <c r="K4" s="62"/>
    </row>
    <row r="5" spans="1:11" x14ac:dyDescent="0.35">
      <c r="A5" s="11" t="s">
        <v>8</v>
      </c>
      <c r="B5" s="12"/>
      <c r="C5" s="12"/>
      <c r="D5" s="12"/>
      <c r="E5" s="12"/>
      <c r="F5" s="12"/>
      <c r="G5" s="12"/>
      <c r="H5" s="12"/>
      <c r="I5" s="12"/>
      <c r="J5" s="12"/>
      <c r="K5" s="13"/>
    </row>
    <row r="6" spans="1:11" x14ac:dyDescent="0.35">
      <c r="A6" s="14"/>
      <c r="B6" s="15" t="s">
        <v>9</v>
      </c>
      <c r="C6" s="15"/>
      <c r="D6" s="16"/>
      <c r="E6" s="16" t="s">
        <v>10</v>
      </c>
      <c r="F6" s="17">
        <v>138</v>
      </c>
      <c r="G6" s="18"/>
      <c r="H6" s="19"/>
      <c r="I6" s="20"/>
      <c r="J6" s="21"/>
      <c r="K6" s="22">
        <f>G6*F6</f>
        <v>0</v>
      </c>
    </row>
    <row r="7" spans="1:11" x14ac:dyDescent="0.35">
      <c r="A7" s="14"/>
      <c r="B7" s="15" t="s">
        <v>11</v>
      </c>
      <c r="C7" s="15"/>
      <c r="D7" s="16"/>
      <c r="E7" s="16" t="s">
        <v>10</v>
      </c>
      <c r="F7" s="17">
        <v>138</v>
      </c>
      <c r="G7" s="18"/>
      <c r="H7" s="19"/>
      <c r="I7" s="20"/>
      <c r="J7" s="21"/>
      <c r="K7" s="22">
        <f>G7*F7</f>
        <v>0</v>
      </c>
    </row>
    <row r="8" spans="1:11" x14ac:dyDescent="0.35">
      <c r="A8" s="14"/>
      <c r="B8" s="23" t="s">
        <v>12</v>
      </c>
      <c r="C8" s="23"/>
      <c r="D8" s="24"/>
      <c r="E8" s="16" t="s">
        <v>13</v>
      </c>
      <c r="F8" s="17">
        <v>60</v>
      </c>
      <c r="G8" s="18"/>
      <c r="H8" s="19"/>
      <c r="I8" s="20"/>
      <c r="J8" s="21"/>
      <c r="K8" s="22">
        <f t="shared" ref="K8:K31" si="0">G8*F8</f>
        <v>0</v>
      </c>
    </row>
    <row r="9" spans="1:11" x14ac:dyDescent="0.35">
      <c r="A9" s="14"/>
      <c r="B9" s="15" t="s">
        <v>14</v>
      </c>
      <c r="C9" s="15"/>
      <c r="D9" s="24"/>
      <c r="E9" s="16" t="s">
        <v>15</v>
      </c>
      <c r="F9" s="17">
        <v>375</v>
      </c>
      <c r="G9" s="18"/>
      <c r="H9" s="19"/>
      <c r="I9" s="20"/>
      <c r="J9" s="21"/>
      <c r="K9" s="22">
        <f t="shared" si="0"/>
        <v>0</v>
      </c>
    </row>
    <row r="10" spans="1:11" x14ac:dyDescent="0.35">
      <c r="A10" s="14"/>
      <c r="B10" s="15" t="s">
        <v>16</v>
      </c>
      <c r="C10" s="15"/>
      <c r="D10" s="24"/>
      <c r="E10" s="16" t="s">
        <v>15</v>
      </c>
      <c r="F10" s="17">
        <v>375</v>
      </c>
      <c r="G10" s="18"/>
      <c r="H10" s="19"/>
      <c r="I10" s="20"/>
      <c r="J10" s="21"/>
      <c r="K10" s="22">
        <f t="shared" si="0"/>
        <v>0</v>
      </c>
    </row>
    <row r="11" spans="1:11" x14ac:dyDescent="0.35">
      <c r="A11" s="14"/>
      <c r="B11" s="15" t="s">
        <v>17</v>
      </c>
      <c r="C11" s="15"/>
      <c r="D11" s="24"/>
      <c r="E11" s="16" t="s">
        <v>15</v>
      </c>
      <c r="F11" s="17">
        <v>35</v>
      </c>
      <c r="G11" s="18"/>
      <c r="H11" s="19"/>
      <c r="I11" s="20"/>
      <c r="J11" s="21"/>
      <c r="K11" s="22">
        <f t="shared" si="0"/>
        <v>0</v>
      </c>
    </row>
    <row r="12" spans="1:11" x14ac:dyDescent="0.35">
      <c r="A12" s="14"/>
      <c r="B12" s="15" t="s">
        <v>18</v>
      </c>
      <c r="C12" s="15"/>
      <c r="D12" s="24"/>
      <c r="E12" s="16" t="s">
        <v>10</v>
      </c>
      <c r="F12" s="17">
        <v>165</v>
      </c>
      <c r="G12" s="18"/>
      <c r="H12" s="19"/>
      <c r="I12" s="20"/>
      <c r="J12" s="21"/>
      <c r="K12" s="22">
        <f t="shared" si="0"/>
        <v>0</v>
      </c>
    </row>
    <row r="13" spans="1:11" x14ac:dyDescent="0.35">
      <c r="A13" s="14"/>
      <c r="B13" s="15" t="s">
        <v>19</v>
      </c>
      <c r="C13" s="15"/>
      <c r="D13" s="24"/>
      <c r="E13" s="16" t="s">
        <v>20</v>
      </c>
      <c r="F13" s="17">
        <v>37</v>
      </c>
      <c r="G13" s="18"/>
      <c r="H13" s="19"/>
      <c r="I13" s="20"/>
      <c r="J13" s="21"/>
      <c r="K13" s="22">
        <f t="shared" si="0"/>
        <v>0</v>
      </c>
    </row>
    <row r="14" spans="1:11" x14ac:dyDescent="0.35">
      <c r="A14" s="14"/>
      <c r="B14" s="15" t="s">
        <v>21</v>
      </c>
      <c r="C14" s="15"/>
      <c r="D14" s="16"/>
      <c r="E14" s="16" t="s">
        <v>20</v>
      </c>
      <c r="F14" s="17">
        <v>12</v>
      </c>
      <c r="G14" s="18"/>
      <c r="H14" s="19"/>
      <c r="I14" s="20"/>
      <c r="J14" s="21"/>
      <c r="K14" s="22">
        <f t="shared" si="0"/>
        <v>0</v>
      </c>
    </row>
    <row r="15" spans="1:11" x14ac:dyDescent="0.35">
      <c r="A15" s="14"/>
      <c r="B15" s="15" t="s">
        <v>22</v>
      </c>
      <c r="C15" s="15"/>
      <c r="D15" s="24"/>
      <c r="E15" s="16" t="s">
        <v>20</v>
      </c>
      <c r="F15" s="17">
        <v>37</v>
      </c>
      <c r="G15" s="18"/>
      <c r="H15" s="19"/>
      <c r="I15" s="20"/>
      <c r="J15" s="21"/>
      <c r="K15" s="22">
        <f t="shared" si="0"/>
        <v>0</v>
      </c>
    </row>
    <row r="16" spans="1:11" x14ac:dyDescent="0.35">
      <c r="A16" s="14"/>
      <c r="B16" s="15" t="s">
        <v>23</v>
      </c>
      <c r="C16" s="15"/>
      <c r="D16" s="24"/>
      <c r="E16" s="16" t="s">
        <v>20</v>
      </c>
      <c r="F16" s="17">
        <v>37</v>
      </c>
      <c r="G16" s="18"/>
      <c r="H16" s="19"/>
      <c r="I16" s="20"/>
      <c r="J16" s="21"/>
      <c r="K16" s="22">
        <f t="shared" si="0"/>
        <v>0</v>
      </c>
    </row>
    <row r="17" spans="1:11" x14ac:dyDescent="0.35">
      <c r="A17" s="14"/>
      <c r="B17" s="15" t="s">
        <v>24</v>
      </c>
      <c r="C17" s="15"/>
      <c r="D17" s="24"/>
      <c r="E17" s="16" t="s">
        <v>15</v>
      </c>
      <c r="F17" s="17">
        <v>2</v>
      </c>
      <c r="G17" s="18"/>
      <c r="H17" s="19"/>
      <c r="I17" s="20"/>
      <c r="J17" s="21"/>
      <c r="K17" s="22">
        <f t="shared" si="0"/>
        <v>0</v>
      </c>
    </row>
    <row r="18" spans="1:11" x14ac:dyDescent="0.35">
      <c r="A18" s="14"/>
      <c r="B18" s="15" t="s">
        <v>25</v>
      </c>
      <c r="C18" s="15"/>
      <c r="D18" s="24"/>
      <c r="E18" s="16" t="s">
        <v>26</v>
      </c>
      <c r="F18" s="17">
        <v>1</v>
      </c>
      <c r="G18" s="18"/>
      <c r="H18" s="19"/>
      <c r="I18" s="20"/>
      <c r="J18" s="21"/>
      <c r="K18" s="22">
        <f t="shared" si="0"/>
        <v>0</v>
      </c>
    </row>
    <row r="19" spans="1:11" x14ac:dyDescent="0.35">
      <c r="A19" s="14"/>
      <c r="B19" s="15" t="s">
        <v>27</v>
      </c>
      <c r="C19" s="15"/>
      <c r="D19" s="24"/>
      <c r="E19" s="16" t="s">
        <v>26</v>
      </c>
      <c r="F19" s="17">
        <v>1</v>
      </c>
      <c r="G19" s="18"/>
      <c r="H19" s="19"/>
      <c r="I19" s="20"/>
      <c r="J19" s="21"/>
      <c r="K19" s="22">
        <f t="shared" si="0"/>
        <v>0</v>
      </c>
    </row>
    <row r="20" spans="1:11" x14ac:dyDescent="0.35">
      <c r="A20" s="14"/>
      <c r="B20" s="15" t="s">
        <v>28</v>
      </c>
      <c r="C20" s="15"/>
      <c r="D20" s="16"/>
      <c r="E20" s="16" t="s">
        <v>15</v>
      </c>
      <c r="F20" s="17">
        <v>5</v>
      </c>
      <c r="G20" s="18"/>
      <c r="H20" s="19"/>
      <c r="I20" s="20"/>
      <c r="J20" s="21"/>
      <c r="K20" s="22">
        <f t="shared" si="0"/>
        <v>0</v>
      </c>
    </row>
    <row r="21" spans="1:11" x14ac:dyDescent="0.35">
      <c r="A21" s="14"/>
      <c r="B21" s="15" t="s">
        <v>29</v>
      </c>
      <c r="C21" s="15"/>
      <c r="D21" s="24"/>
      <c r="E21" s="16" t="s">
        <v>20</v>
      </c>
      <c r="F21" s="17">
        <v>62</v>
      </c>
      <c r="G21" s="18"/>
      <c r="H21" s="19"/>
      <c r="I21" s="20"/>
      <c r="J21" s="21"/>
      <c r="K21" s="22">
        <f t="shared" si="0"/>
        <v>0</v>
      </c>
    </row>
    <row r="22" spans="1:11" x14ac:dyDescent="0.35">
      <c r="A22" s="14"/>
      <c r="B22" s="15" t="s">
        <v>30</v>
      </c>
      <c r="C22" s="15"/>
      <c r="D22" s="24"/>
      <c r="E22" s="16" t="s">
        <v>15</v>
      </c>
      <c r="F22" s="17">
        <v>46</v>
      </c>
      <c r="G22" s="18"/>
      <c r="H22" s="19"/>
      <c r="I22" s="20"/>
      <c r="J22" s="21"/>
      <c r="K22" s="22">
        <f t="shared" si="0"/>
        <v>0</v>
      </c>
    </row>
    <row r="23" spans="1:11" x14ac:dyDescent="0.35">
      <c r="A23" s="14"/>
      <c r="B23" s="15" t="s">
        <v>31</v>
      </c>
      <c r="C23" s="15"/>
      <c r="D23" s="24"/>
      <c r="E23" s="16" t="s">
        <v>15</v>
      </c>
      <c r="F23" s="17">
        <v>4</v>
      </c>
      <c r="G23" s="18"/>
      <c r="H23" s="19"/>
      <c r="I23" s="20"/>
      <c r="J23" s="21"/>
      <c r="K23" s="22">
        <f t="shared" si="0"/>
        <v>0</v>
      </c>
    </row>
    <row r="24" spans="1:11" x14ac:dyDescent="0.35">
      <c r="A24" s="14"/>
      <c r="B24" s="15" t="s">
        <v>32</v>
      </c>
      <c r="C24" s="15"/>
      <c r="D24" s="24"/>
      <c r="E24" s="16" t="s">
        <v>15</v>
      </c>
      <c r="F24" s="17">
        <v>20</v>
      </c>
      <c r="G24" s="18"/>
      <c r="H24" s="19"/>
      <c r="I24" s="20"/>
      <c r="J24" s="21"/>
      <c r="K24" s="22">
        <f t="shared" si="0"/>
        <v>0</v>
      </c>
    </row>
    <row r="25" spans="1:11" x14ac:dyDescent="0.35">
      <c r="A25" s="14"/>
      <c r="B25" s="15" t="s">
        <v>33</v>
      </c>
      <c r="C25" s="15"/>
      <c r="D25" s="24"/>
      <c r="E25" s="16" t="s">
        <v>15</v>
      </c>
      <c r="F25" s="17">
        <v>3</v>
      </c>
      <c r="G25" s="18"/>
      <c r="H25" s="19"/>
      <c r="I25" s="20"/>
      <c r="J25" s="21"/>
      <c r="K25" s="22">
        <f t="shared" si="0"/>
        <v>0</v>
      </c>
    </row>
    <row r="26" spans="1:11" x14ac:dyDescent="0.35">
      <c r="A26" s="14"/>
      <c r="B26" s="25" t="s">
        <v>34</v>
      </c>
      <c r="C26" s="26"/>
      <c r="D26" s="24"/>
      <c r="E26" s="16" t="s">
        <v>10</v>
      </c>
      <c r="F26" s="17">
        <v>6</v>
      </c>
      <c r="G26" s="18"/>
      <c r="H26" s="19"/>
      <c r="I26" s="20"/>
      <c r="J26" s="21"/>
      <c r="K26" s="22">
        <f t="shared" si="0"/>
        <v>0</v>
      </c>
    </row>
    <row r="27" spans="1:11" x14ac:dyDescent="0.35">
      <c r="A27" s="14"/>
      <c r="B27" s="27" t="s">
        <v>35</v>
      </c>
      <c r="C27" s="28" t="s">
        <v>20</v>
      </c>
      <c r="D27" s="24"/>
      <c r="E27" s="16" t="s">
        <v>20</v>
      </c>
      <c r="F27" s="17">
        <v>9</v>
      </c>
      <c r="G27" s="18"/>
      <c r="H27" s="19"/>
      <c r="I27" s="20"/>
      <c r="J27" s="21"/>
      <c r="K27" s="22">
        <f t="shared" si="0"/>
        <v>0</v>
      </c>
    </row>
    <row r="28" spans="1:11" x14ac:dyDescent="0.35">
      <c r="A28" s="14"/>
      <c r="B28" s="27" t="s">
        <v>36</v>
      </c>
      <c r="C28" s="28" t="s">
        <v>15</v>
      </c>
      <c r="D28" s="16"/>
      <c r="E28" s="16" t="s">
        <v>15</v>
      </c>
      <c r="F28" s="17">
        <v>27</v>
      </c>
      <c r="G28" s="18"/>
      <c r="H28" s="19"/>
      <c r="I28" s="20"/>
      <c r="J28" s="21"/>
      <c r="K28" s="22">
        <f t="shared" si="0"/>
        <v>0</v>
      </c>
    </row>
    <row r="29" spans="1:11" x14ac:dyDescent="0.35">
      <c r="A29" s="14"/>
      <c r="B29" s="27" t="s">
        <v>37</v>
      </c>
      <c r="C29" s="28" t="s">
        <v>15</v>
      </c>
      <c r="D29" s="24"/>
      <c r="E29" s="16" t="s">
        <v>20</v>
      </c>
      <c r="F29" s="17">
        <v>5</v>
      </c>
      <c r="G29" s="18"/>
      <c r="H29" s="19"/>
      <c r="I29" s="20"/>
      <c r="J29" s="21"/>
      <c r="K29" s="22">
        <f t="shared" si="0"/>
        <v>0</v>
      </c>
    </row>
    <row r="30" spans="1:11" x14ac:dyDescent="0.35">
      <c r="A30" s="14"/>
      <c r="B30" s="15" t="s">
        <v>38</v>
      </c>
      <c r="C30" s="15"/>
      <c r="D30" s="24"/>
      <c r="E30" s="16" t="s">
        <v>20</v>
      </c>
      <c r="F30" s="17">
        <v>5</v>
      </c>
      <c r="G30" s="18"/>
      <c r="H30" s="19"/>
      <c r="I30" s="20"/>
      <c r="J30" s="21"/>
      <c r="K30" s="22">
        <f t="shared" si="0"/>
        <v>0</v>
      </c>
    </row>
    <row r="31" spans="1:11" x14ac:dyDescent="0.35">
      <c r="A31" s="14"/>
      <c r="B31" s="27" t="s">
        <v>39</v>
      </c>
      <c r="C31" s="28" t="s">
        <v>15</v>
      </c>
      <c r="D31" s="24"/>
      <c r="E31" s="16" t="s">
        <v>20</v>
      </c>
      <c r="F31" s="17">
        <v>2</v>
      </c>
      <c r="G31" s="18"/>
      <c r="H31" s="19"/>
      <c r="I31" s="20"/>
      <c r="J31" s="21"/>
      <c r="K31" s="22">
        <f t="shared" si="0"/>
        <v>0</v>
      </c>
    </row>
    <row r="32" spans="1:11" x14ac:dyDescent="0.35">
      <c r="A32" s="14"/>
      <c r="B32" s="15" t="s">
        <v>40</v>
      </c>
      <c r="C32" s="15"/>
      <c r="D32" s="24"/>
      <c r="E32" s="16" t="s">
        <v>15</v>
      </c>
      <c r="F32" s="17">
        <v>1</v>
      </c>
      <c r="G32" s="18"/>
      <c r="H32" s="19"/>
      <c r="I32" s="20"/>
      <c r="J32" s="21"/>
      <c r="K32" s="22">
        <f>G32*F32</f>
        <v>0</v>
      </c>
    </row>
    <row r="33" spans="1:11" ht="17.5" x14ac:dyDescent="0.35">
      <c r="A33" s="29"/>
      <c r="B33" s="30" t="s">
        <v>41</v>
      </c>
      <c r="C33" s="31"/>
      <c r="D33" s="32" t="e">
        <f>SUM(#REF!)</f>
        <v>#REF!</v>
      </c>
      <c r="E33" s="33"/>
      <c r="F33" s="34"/>
      <c r="G33" s="35"/>
      <c r="H33" s="36"/>
      <c r="I33" s="37"/>
      <c r="J33" s="38"/>
      <c r="K33" s="39">
        <f>SUM(K6:K32)</f>
        <v>0</v>
      </c>
    </row>
    <row r="34" spans="1:11" x14ac:dyDescent="0.35">
      <c r="A34" s="11" t="s">
        <v>42</v>
      </c>
      <c r="B34" s="12"/>
      <c r="C34" s="12"/>
      <c r="D34" s="12"/>
      <c r="E34" s="12"/>
      <c r="F34" s="12"/>
      <c r="G34" s="12"/>
      <c r="H34" s="12"/>
      <c r="I34" s="12"/>
      <c r="J34" s="12"/>
      <c r="K34" s="13"/>
    </row>
    <row r="35" spans="1:11" x14ac:dyDescent="0.35">
      <c r="A35" s="14"/>
      <c r="B35" s="40" t="s">
        <v>43</v>
      </c>
      <c r="C35" s="41"/>
      <c r="D35" s="16"/>
      <c r="E35" s="16" t="s">
        <v>10</v>
      </c>
      <c r="F35" s="17">
        <v>125</v>
      </c>
      <c r="G35" s="42"/>
      <c r="H35" s="36"/>
      <c r="I35" s="20"/>
      <c r="J35" s="43"/>
      <c r="K35" s="44">
        <f>G35*F35</f>
        <v>0</v>
      </c>
    </row>
    <row r="36" spans="1:11" x14ac:dyDescent="0.35">
      <c r="A36" s="14"/>
      <c r="B36" s="40" t="s">
        <v>44</v>
      </c>
      <c r="C36" s="41"/>
      <c r="D36" s="24"/>
      <c r="E36" s="16" t="s">
        <v>10</v>
      </c>
      <c r="F36" s="17">
        <v>142</v>
      </c>
      <c r="G36" s="42"/>
      <c r="H36" s="36"/>
      <c r="I36" s="20"/>
      <c r="J36" s="43"/>
      <c r="K36" s="44">
        <f>G36*F36</f>
        <v>0</v>
      </c>
    </row>
    <row r="37" spans="1:11" x14ac:dyDescent="0.35">
      <c r="A37" s="14"/>
      <c r="B37" s="15" t="s">
        <v>45</v>
      </c>
      <c r="C37" s="15"/>
      <c r="D37" s="16"/>
      <c r="E37" s="16" t="s">
        <v>20</v>
      </c>
      <c r="F37" s="17">
        <v>34</v>
      </c>
      <c r="G37" s="42"/>
      <c r="H37" s="36"/>
      <c r="I37" s="20"/>
      <c r="J37" s="43"/>
      <c r="K37" s="44">
        <f t="shared" ref="K37:K48" si="1">G37*F37</f>
        <v>0</v>
      </c>
    </row>
    <row r="38" spans="1:11" x14ac:dyDescent="0.35">
      <c r="A38" s="14"/>
      <c r="B38" s="15" t="s">
        <v>46</v>
      </c>
      <c r="C38" s="15"/>
      <c r="D38" s="24"/>
      <c r="E38" s="16" t="s">
        <v>20</v>
      </c>
      <c r="F38" s="17">
        <v>11</v>
      </c>
      <c r="G38" s="42"/>
      <c r="H38" s="36"/>
      <c r="I38" s="20"/>
      <c r="J38" s="43"/>
      <c r="K38" s="44">
        <f t="shared" si="1"/>
        <v>0</v>
      </c>
    </row>
    <row r="39" spans="1:11" x14ac:dyDescent="0.35">
      <c r="A39" s="14"/>
      <c r="B39" s="15" t="s">
        <v>47</v>
      </c>
      <c r="C39" s="15"/>
      <c r="D39" s="16"/>
      <c r="E39" s="16" t="s">
        <v>20</v>
      </c>
      <c r="F39" s="17">
        <v>34</v>
      </c>
      <c r="G39" s="42"/>
      <c r="H39" s="36"/>
      <c r="I39" s="20"/>
      <c r="J39" s="43"/>
      <c r="K39" s="44">
        <f t="shared" si="1"/>
        <v>0</v>
      </c>
    </row>
    <row r="40" spans="1:11" x14ac:dyDescent="0.35">
      <c r="A40" s="14"/>
      <c r="B40" s="15" t="s">
        <v>48</v>
      </c>
      <c r="C40" s="15"/>
      <c r="D40" s="24"/>
      <c r="E40" s="16" t="s">
        <v>20</v>
      </c>
      <c r="F40" s="17">
        <v>34</v>
      </c>
      <c r="G40" s="42"/>
      <c r="H40" s="36"/>
      <c r="I40" s="20"/>
      <c r="J40" s="43"/>
      <c r="K40" s="44">
        <f t="shared" si="1"/>
        <v>0</v>
      </c>
    </row>
    <row r="41" spans="1:11" x14ac:dyDescent="0.35">
      <c r="A41" s="14"/>
      <c r="B41" s="40" t="s">
        <v>49</v>
      </c>
      <c r="C41" s="41"/>
      <c r="D41" s="16"/>
      <c r="E41" s="16" t="s">
        <v>20</v>
      </c>
      <c r="F41" s="17">
        <v>60</v>
      </c>
      <c r="G41" s="42"/>
      <c r="H41" s="36"/>
      <c r="I41" s="20"/>
      <c r="J41" s="43"/>
      <c r="K41" s="44">
        <f t="shared" si="1"/>
        <v>0</v>
      </c>
    </row>
    <row r="42" spans="1:11" x14ac:dyDescent="0.35">
      <c r="A42" s="14"/>
      <c r="B42" s="40" t="s">
        <v>50</v>
      </c>
      <c r="C42" s="41"/>
      <c r="D42" s="16"/>
      <c r="E42" s="16" t="s">
        <v>15</v>
      </c>
      <c r="F42" s="17">
        <v>3</v>
      </c>
      <c r="G42" s="42"/>
      <c r="H42" s="36"/>
      <c r="I42" s="20"/>
      <c r="J42" s="43"/>
      <c r="K42" s="44">
        <f t="shared" si="1"/>
        <v>0</v>
      </c>
    </row>
    <row r="43" spans="1:11" x14ac:dyDescent="0.35">
      <c r="A43" s="14"/>
      <c r="B43" s="40" t="s">
        <v>51</v>
      </c>
      <c r="C43" s="41"/>
      <c r="D43" s="24"/>
      <c r="E43" s="16" t="s">
        <v>10</v>
      </c>
      <c r="F43" s="17">
        <v>5</v>
      </c>
      <c r="G43" s="42"/>
      <c r="H43" s="36"/>
      <c r="I43" s="20"/>
      <c r="J43" s="43"/>
      <c r="K43" s="44">
        <f t="shared" si="1"/>
        <v>0</v>
      </c>
    </row>
    <row r="44" spans="1:11" x14ac:dyDescent="0.35">
      <c r="A44" s="14"/>
      <c r="B44" s="15" t="s">
        <v>52</v>
      </c>
      <c r="C44" s="15"/>
      <c r="D44" s="16"/>
      <c r="E44" s="16" t="s">
        <v>10</v>
      </c>
      <c r="F44" s="17">
        <v>5</v>
      </c>
      <c r="G44" s="42"/>
      <c r="H44" s="36"/>
      <c r="I44" s="20"/>
      <c r="J44" s="43"/>
      <c r="K44" s="44">
        <f t="shared" si="1"/>
        <v>0</v>
      </c>
    </row>
    <row r="45" spans="1:11" x14ac:dyDescent="0.35">
      <c r="A45" s="14"/>
      <c r="B45" s="15" t="s">
        <v>53</v>
      </c>
      <c r="C45" s="15"/>
      <c r="D45" s="24"/>
      <c r="E45" s="16" t="s">
        <v>20</v>
      </c>
      <c r="F45" s="17">
        <v>5</v>
      </c>
      <c r="G45" s="42"/>
      <c r="H45" s="36"/>
      <c r="I45" s="20"/>
      <c r="J45" s="43"/>
      <c r="K45" s="44">
        <f t="shared" si="1"/>
        <v>0</v>
      </c>
    </row>
    <row r="46" spans="1:11" x14ac:dyDescent="0.35">
      <c r="A46" s="14"/>
      <c r="B46" s="15" t="s">
        <v>54</v>
      </c>
      <c r="C46" s="15"/>
      <c r="D46" s="16"/>
      <c r="E46" s="16" t="s">
        <v>20</v>
      </c>
      <c r="F46" s="17">
        <v>2</v>
      </c>
      <c r="G46" s="42"/>
      <c r="H46" s="36"/>
      <c r="I46" s="20"/>
      <c r="J46" s="43"/>
      <c r="K46" s="44">
        <f t="shared" si="1"/>
        <v>0</v>
      </c>
    </row>
    <row r="47" spans="1:11" x14ac:dyDescent="0.35">
      <c r="A47" s="14"/>
      <c r="B47" s="15" t="s">
        <v>55</v>
      </c>
      <c r="C47" s="15"/>
      <c r="D47" s="24"/>
      <c r="E47" s="16" t="s">
        <v>10</v>
      </c>
      <c r="F47" s="17">
        <v>5</v>
      </c>
      <c r="G47" s="42"/>
      <c r="H47" s="36"/>
      <c r="I47" s="20"/>
      <c r="J47" s="43"/>
      <c r="K47" s="44">
        <f t="shared" si="1"/>
        <v>0</v>
      </c>
    </row>
    <row r="48" spans="1:11" x14ac:dyDescent="0.35">
      <c r="A48" s="14"/>
      <c r="B48" s="40" t="s">
        <v>45</v>
      </c>
      <c r="C48" s="41"/>
      <c r="D48" s="16"/>
      <c r="E48" s="16" t="s">
        <v>20</v>
      </c>
      <c r="F48" s="17">
        <v>5</v>
      </c>
      <c r="G48" s="42"/>
      <c r="H48" s="36"/>
      <c r="I48" s="20"/>
      <c r="J48" s="43"/>
      <c r="K48" s="44">
        <f t="shared" si="1"/>
        <v>0</v>
      </c>
    </row>
    <row r="49" spans="1:11" ht="17.5" x14ac:dyDescent="0.35">
      <c r="A49" s="29"/>
      <c r="B49" s="30" t="s">
        <v>56</v>
      </c>
      <c r="C49" s="31"/>
      <c r="D49" s="33" t="e">
        <f>SUM(#REF!)</f>
        <v>#REF!</v>
      </c>
      <c r="E49" s="33"/>
      <c r="F49" s="34"/>
      <c r="G49" s="35"/>
      <c r="H49" s="36"/>
      <c r="I49" s="37"/>
      <c r="J49" s="38"/>
      <c r="K49" s="39">
        <f>SUM(K35:K48)</f>
        <v>0</v>
      </c>
    </row>
    <row r="50" spans="1:11" x14ac:dyDescent="0.35">
      <c r="A50" s="11" t="s">
        <v>57</v>
      </c>
      <c r="B50" s="12"/>
      <c r="C50" s="12"/>
      <c r="D50" s="12"/>
      <c r="E50" s="12"/>
      <c r="F50" s="12"/>
      <c r="G50" s="12"/>
      <c r="H50" s="12"/>
      <c r="I50" s="12"/>
      <c r="J50" s="12"/>
      <c r="K50" s="13"/>
    </row>
    <row r="51" spans="1:11" x14ac:dyDescent="0.35">
      <c r="A51" s="14"/>
      <c r="B51" s="40" t="s">
        <v>58</v>
      </c>
      <c r="C51" s="41"/>
      <c r="D51" s="16"/>
      <c r="E51" s="45" t="s">
        <v>15</v>
      </c>
      <c r="F51" s="17">
        <v>1</v>
      </c>
      <c r="G51" s="42"/>
      <c r="H51" s="36"/>
      <c r="I51" s="20"/>
      <c r="J51" s="43"/>
      <c r="K51" s="44">
        <f>G51*F51</f>
        <v>0</v>
      </c>
    </row>
    <row r="52" spans="1:11" ht="17.5" x14ac:dyDescent="0.35">
      <c r="A52" s="29"/>
      <c r="B52" s="30" t="s">
        <v>59</v>
      </c>
      <c r="C52" s="31"/>
      <c r="D52" s="33" t="e">
        <f>SUM(#REF!)</f>
        <v>#REF!</v>
      </c>
      <c r="E52" s="33"/>
      <c r="F52" s="34"/>
      <c r="G52" s="35"/>
      <c r="H52" s="36"/>
      <c r="I52" s="37"/>
      <c r="J52" s="38"/>
      <c r="K52" s="39">
        <f>SUM(K51:K51)</f>
        <v>0</v>
      </c>
    </row>
    <row r="53" spans="1:11" ht="15" thickBot="1" x14ac:dyDescent="0.4"/>
    <row r="54" spans="1:11" ht="18" thickBot="1" x14ac:dyDescent="0.4">
      <c r="A54" s="46"/>
      <c r="B54" s="47" t="s">
        <v>60</v>
      </c>
      <c r="C54" s="48"/>
      <c r="D54" s="49" t="e">
        <f>SUM(#REF!)</f>
        <v>#REF!</v>
      </c>
      <c r="E54" s="50"/>
      <c r="F54" s="51"/>
      <c r="G54" s="52"/>
      <c r="H54" s="36"/>
      <c r="I54" s="37"/>
      <c r="J54" s="38"/>
      <c r="K54" s="53">
        <f>K33+K49+K52</f>
        <v>0</v>
      </c>
    </row>
  </sheetData>
  <mergeCells count="44">
    <mergeCell ref="A50:K50"/>
    <mergeCell ref="B51:C51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0:C30"/>
    <mergeCell ref="B31:C31"/>
    <mergeCell ref="B32:C32"/>
    <mergeCell ref="A34:K34"/>
    <mergeCell ref="B35:C35"/>
    <mergeCell ref="B36:C36"/>
    <mergeCell ref="B23:C23"/>
    <mergeCell ref="B24:C24"/>
    <mergeCell ref="B25:C25"/>
    <mergeCell ref="B27:C27"/>
    <mergeCell ref="B28:C28"/>
    <mergeCell ref="B29:C29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A2:K4"/>
    <mergeCell ref="A5:K5"/>
    <mergeCell ref="B6:C6"/>
    <mergeCell ref="B7:C7"/>
    <mergeCell ref="B9:C9"/>
    <mergeCell ref="B10:C10"/>
  </mergeCells>
  <conditionalFormatting sqref="F54 K54 K5:K52 F6:F52">
    <cfRule type="cellIs" dxfId="0" priority="1" stopIfTrue="1" operator="notEqual">
      <formula>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Rudolf Drong</dc:creator>
  <cp:lastModifiedBy>Rudolf Drong</cp:lastModifiedBy>
  <dcterms:created xsi:type="dcterms:W3CDTF">2018-01-19T08:20:15Z</dcterms:created>
  <dcterms:modified xsi:type="dcterms:W3CDTF">2018-01-19T08:24:37Z</dcterms:modified>
</cp:coreProperties>
</file>