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prerabka domu" sheetId="2" r:id="rId1"/>
  </sheets>
  <calcPr calcId="125725"/>
</workbook>
</file>

<file path=xl/calcChain.xml><?xml version="1.0" encoding="utf-8"?>
<calcChain xmlns="http://schemas.openxmlformats.org/spreadsheetml/2006/main">
  <c r="E6" i="2"/>
  <c r="E4"/>
  <c r="E3"/>
  <c r="E2"/>
  <c r="E9"/>
  <c r="E8"/>
  <c r="E5"/>
  <c r="E7" l="1"/>
  <c r="E10" s="1"/>
</calcChain>
</file>

<file path=xl/sharedStrings.xml><?xml version="1.0" encoding="utf-8"?>
<sst xmlns="http://schemas.openxmlformats.org/spreadsheetml/2006/main" count="24" uniqueCount="20">
  <si>
    <t>Krov</t>
  </si>
  <si>
    <t>Profil (mm)</t>
  </si>
  <si>
    <t>Dĺžka (m)</t>
  </si>
  <si>
    <t>QTY.</t>
  </si>
  <si>
    <t>Spolu (m3)</t>
  </si>
  <si>
    <t>Pomúrnica</t>
  </si>
  <si>
    <t xml:space="preserve">Krokva </t>
  </si>
  <si>
    <t>Krokva</t>
  </si>
  <si>
    <t>Klieština</t>
  </si>
  <si>
    <t>60/180</t>
  </si>
  <si>
    <t>Vrcholová väznica</t>
  </si>
  <si>
    <t>m3</t>
  </si>
  <si>
    <t xml:space="preserve">Strešné laty </t>
  </si>
  <si>
    <t>40/50</t>
  </si>
  <si>
    <t>Dosky na šablónu</t>
  </si>
  <si>
    <t>28/180</t>
  </si>
  <si>
    <t>Drevo celkovo</t>
  </si>
  <si>
    <t>150/120</t>
  </si>
  <si>
    <t>100/140</t>
  </si>
  <si>
    <t>160/200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</si>
</sst>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4" xfId="0" applyFont="1" applyFill="1" applyBorder="1"/>
    <xf numFmtId="0" fontId="1" fillId="2" borderId="6" xfId="0" applyFont="1" applyFill="1" applyBorder="1"/>
    <xf numFmtId="0" fontId="2" fillId="2" borderId="7" xfId="0" applyFont="1" applyFill="1" applyBorder="1"/>
    <xf numFmtId="2" fontId="2" fillId="2" borderId="8" xfId="0" applyNumberFormat="1" applyFont="1" applyFill="1" applyBorder="1" applyAlignment="1">
      <alignment horizontal="left"/>
    </xf>
    <xf numFmtId="0" fontId="2" fillId="2" borderId="9" xfId="0" applyFont="1" applyFill="1" applyBorder="1"/>
    <xf numFmtId="2" fontId="1" fillId="3" borderId="13" xfId="0" applyNumberFormat="1" applyFont="1" applyFill="1" applyBorder="1" applyAlignment="1">
      <alignment horizontal="left"/>
    </xf>
    <xf numFmtId="0" fontId="2" fillId="2" borderId="15" xfId="0" applyFont="1" applyFill="1" applyBorder="1" applyAlignment="1"/>
    <xf numFmtId="2" fontId="2" fillId="2" borderId="4" xfId="0" applyNumberFormat="1" applyFont="1" applyFill="1" applyBorder="1"/>
    <xf numFmtId="0" fontId="0" fillId="2" borderId="16" xfId="0" applyFill="1" applyBorder="1" applyAlignment="1"/>
    <xf numFmtId="0" fontId="2" fillId="2" borderId="16" xfId="0" applyFont="1" applyFill="1" applyBorder="1" applyAlignment="1"/>
    <xf numFmtId="0" fontId="1" fillId="2" borderId="10" xfId="0" applyFont="1" applyFill="1" applyBorder="1"/>
    <xf numFmtId="0" fontId="2" fillId="2" borderId="11" xfId="0" applyFont="1" applyFill="1" applyBorder="1"/>
    <xf numFmtId="2" fontId="2" fillId="2" borderId="11" xfId="0" applyNumberFormat="1" applyFont="1" applyFill="1" applyBorder="1"/>
    <xf numFmtId="0" fontId="2" fillId="2" borderId="17" xfId="0" applyFont="1" applyFill="1" applyBorder="1" applyAlignment="1"/>
    <xf numFmtId="0" fontId="1" fillId="2" borderId="18" xfId="0" applyFont="1" applyFill="1" applyBorder="1"/>
    <xf numFmtId="0" fontId="2" fillId="2" borderId="19" xfId="0" applyFont="1" applyFill="1" applyBorder="1"/>
    <xf numFmtId="2" fontId="2" fillId="2" borderId="19" xfId="0" applyNumberFormat="1" applyFont="1" applyFill="1" applyBorder="1"/>
    <xf numFmtId="0" fontId="2" fillId="2" borderId="5" xfId="0" applyFont="1" applyFill="1" applyBorder="1" applyAlignment="1"/>
    <xf numFmtId="0" fontId="2" fillId="3" borderId="14" xfId="0" applyFont="1" applyFill="1" applyBorder="1"/>
    <xf numFmtId="0" fontId="1" fillId="3" borderId="6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I13" sqref="I13"/>
    </sheetView>
  </sheetViews>
  <sheetFormatPr defaultRowHeight="15"/>
  <cols>
    <col min="1" max="1" width="18" bestFit="1" customWidth="1"/>
    <col min="2" max="2" width="11" bestFit="1" customWidth="1"/>
    <col min="3" max="3" width="9.42578125" bestFit="1" customWidth="1"/>
    <col min="5" max="5" width="10.7109375" bestFit="1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/>
    </row>
    <row r="2" spans="1:6">
      <c r="A2" s="3" t="s">
        <v>5</v>
      </c>
      <c r="B2" s="4" t="s">
        <v>17</v>
      </c>
      <c r="C2" s="4">
        <v>12.5</v>
      </c>
      <c r="D2" s="4">
        <v>2</v>
      </c>
      <c r="E2" s="11">
        <f>SUM(C2)*0.15*0.12*D2</f>
        <v>0.44999999999999996</v>
      </c>
      <c r="F2" s="12"/>
    </row>
    <row r="3" spans="1:6">
      <c r="A3" s="3" t="s">
        <v>6</v>
      </c>
      <c r="B3" s="4" t="s">
        <v>18</v>
      </c>
      <c r="C3" s="4">
        <v>5</v>
      </c>
      <c r="D3" s="4">
        <v>17</v>
      </c>
      <c r="E3" s="11">
        <f>SUM(C3)*0.1*0.14*D3</f>
        <v>1.1900000000000002</v>
      </c>
      <c r="F3" s="13"/>
    </row>
    <row r="4" spans="1:6">
      <c r="A4" s="3" t="s">
        <v>7</v>
      </c>
      <c r="B4" s="4" t="s">
        <v>18</v>
      </c>
      <c r="C4" s="4">
        <v>4.5</v>
      </c>
      <c r="D4" s="4">
        <v>17</v>
      </c>
      <c r="E4" s="11">
        <f>SUM(C4)*0.1*0.14*D4</f>
        <v>1.0710000000000002</v>
      </c>
      <c r="F4" s="13"/>
    </row>
    <row r="5" spans="1:6">
      <c r="A5" s="3" t="s">
        <v>8</v>
      </c>
      <c r="B5" s="4" t="s">
        <v>9</v>
      </c>
      <c r="C5" s="4">
        <v>2</v>
      </c>
      <c r="D5" s="4">
        <v>28</v>
      </c>
      <c r="E5" s="11">
        <f>SUM(C5)*0.06*0.18*D5</f>
        <v>0.60479999999999989</v>
      </c>
      <c r="F5" s="12"/>
    </row>
    <row r="6" spans="1:6">
      <c r="A6" s="3" t="s">
        <v>10</v>
      </c>
      <c r="B6" s="4" t="s">
        <v>19</v>
      </c>
      <c r="C6" s="4">
        <v>12.5</v>
      </c>
      <c r="D6" s="4">
        <v>1</v>
      </c>
      <c r="E6" s="11">
        <f>SUM(C6)*0.16*0.2*D6</f>
        <v>0.4</v>
      </c>
      <c r="F6" s="12"/>
    </row>
    <row r="7" spans="1:6" ht="15.75" thickBot="1">
      <c r="A7" s="5"/>
      <c r="B7" s="6"/>
      <c r="C7" s="6"/>
      <c r="D7" s="6"/>
      <c r="E7" s="7">
        <f>SUM(E2:E6)</f>
        <v>3.7158000000000002</v>
      </c>
      <c r="F7" s="8" t="s">
        <v>11</v>
      </c>
    </row>
    <row r="8" spans="1:6" ht="15.75" thickBot="1">
      <c r="A8" s="14" t="s">
        <v>12</v>
      </c>
      <c r="B8" s="15" t="s">
        <v>13</v>
      </c>
      <c r="C8" s="15">
        <v>550</v>
      </c>
      <c r="D8" s="15">
        <v>1</v>
      </c>
      <c r="E8" s="16">
        <f>0.04*0.05*C8*D8</f>
        <v>1.1000000000000001</v>
      </c>
      <c r="F8" s="17" t="s">
        <v>11</v>
      </c>
    </row>
    <row r="9" spans="1:6">
      <c r="A9" s="18" t="s">
        <v>14</v>
      </c>
      <c r="B9" s="19" t="s">
        <v>15</v>
      </c>
      <c r="C9" s="19">
        <v>5</v>
      </c>
      <c r="D9" s="19">
        <v>4</v>
      </c>
      <c r="E9" s="20">
        <f>0.025*0.18*C9*D9</f>
        <v>0.09</v>
      </c>
      <c r="F9" s="21" t="s">
        <v>11</v>
      </c>
    </row>
    <row r="10" spans="1:6" ht="15.75" thickBot="1">
      <c r="A10" s="23" t="s">
        <v>16</v>
      </c>
      <c r="B10" s="24"/>
      <c r="C10" s="24"/>
      <c r="D10" s="25"/>
      <c r="E10" s="9">
        <f>SUM(E7:E9)</f>
        <v>4.9058000000000002</v>
      </c>
      <c r="F10" s="22" t="s">
        <v>11</v>
      </c>
    </row>
  </sheetData>
  <mergeCells count="1"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prerabka domu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2013-03-04T15:31:16Z</dcterms:created>
  <dcterms:modified xsi:type="dcterms:W3CDTF">2015-03-25T20:14:35Z</dcterms:modified>
</cp:coreProperties>
</file>