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aguscz.sharepoint.com/zakazky/Z014049/Dokumenty/Dodavatel/01_POPTÁVKA/"/>
    </mc:Choice>
  </mc:AlternateContent>
  <bookViews>
    <workbookView xWindow="0" yWindow="0" windowWidth="28800" windowHeight="12210"/>
  </bookViews>
  <sheets>
    <sheet name="02" sheetId="1" r:id="rId1"/>
  </sheets>
  <externalReferences>
    <externalReference r:id="rId2"/>
  </externalReferences>
  <definedNames>
    <definedName name="_BPK1" localSheetId="0">#REF!</definedName>
    <definedName name="_BPK1">#REF!</definedName>
    <definedName name="_BPK2" localSheetId="0">#REF!</definedName>
    <definedName name="_BPK2">#REF!</definedName>
    <definedName name="_BPK3" localSheetId="0">#REF!</definedName>
    <definedName name="_BPK3">#REF!</definedName>
    <definedName name="A" localSheetId="0">#REF!</definedName>
    <definedName name="A">#REF!</definedName>
    <definedName name="AI" localSheetId="0">#REF!</definedName>
    <definedName name="AI">#REF!</definedName>
    <definedName name="cisloobjektu" localSheetId="0">#REF!</definedName>
    <definedName name="cisloobjektu">#REF!</definedName>
    <definedName name="cislostavby" localSheetId="0">#REF!</definedName>
    <definedName name="cislostavby">#REF!</definedName>
    <definedName name="Datum" localSheetId="0">#REF!</definedName>
    <definedName name="Datum">#REF!</definedName>
    <definedName name="Dil" localSheetId="0">#REF!</definedName>
    <definedName name="Dil">#REF!</definedName>
    <definedName name="Dodavka" localSheetId="0">#REF!</definedName>
    <definedName name="Dodavka">#REF!</definedName>
    <definedName name="Dodavka0" localSheetId="0">#REF!</definedName>
    <definedName name="Dodavka0">#REF!</definedName>
    <definedName name="HSV" localSheetId="0">#REF!</definedName>
    <definedName name="HSV">#REF!</definedName>
    <definedName name="HSV0" localSheetId="0">#REF!</definedName>
    <definedName name="HSV0">#REF!</definedName>
    <definedName name="HZS" localSheetId="0">#REF!</definedName>
    <definedName name="HZS">#REF!</definedName>
    <definedName name="HZS0" localSheetId="0">#REF!</definedName>
    <definedName name="HZS0">#REF!</definedName>
    <definedName name="JKSO" localSheetId="0">#REF!</definedName>
    <definedName name="JKSO">#REF!</definedName>
    <definedName name="JQ" localSheetId="0">#REF!</definedName>
    <definedName name="JQ">#REF!</definedName>
    <definedName name="MJ" localSheetId="0">#REF!</definedName>
    <definedName name="MJ">#REF!</definedName>
    <definedName name="Mont" localSheetId="0">#REF!</definedName>
    <definedName name="Mont">#REF!</definedName>
    <definedName name="Montaz0" localSheetId="0">#REF!</definedName>
    <definedName name="Montaz0">#REF!</definedName>
    <definedName name="NazevDilu" localSheetId="0">#REF!</definedName>
    <definedName name="NazevDilu">#REF!</definedName>
    <definedName name="nazevobjektu" localSheetId="0">#REF!</definedName>
    <definedName name="nazevobjektu">#REF!</definedName>
    <definedName name="nazevstavby" localSheetId="0">#REF!</definedName>
    <definedName name="nazevstavby">#REF!</definedName>
    <definedName name="Objednatel" localSheetId="0">#REF!</definedName>
    <definedName name="Objednatel">#REF!</definedName>
    <definedName name="_xlnm.Print_Area" localSheetId="0">'02'!$A$1:$F$152</definedName>
    <definedName name="PocetMJ" localSheetId="0">#REF!</definedName>
    <definedName name="PocetMJ">#REF!</definedName>
    <definedName name="Poznamka" localSheetId="0">#REF!</definedName>
    <definedName name="Poznamka">#REF!</definedName>
    <definedName name="Projektant" localSheetId="0">#REF!</definedName>
    <definedName name="Projektant">#REF!</definedName>
    <definedName name="PSV" localSheetId="0">#REF!</definedName>
    <definedName name="PSV">#REF!</definedName>
    <definedName name="PSV0" localSheetId="0">#REF!</definedName>
    <definedName name="PSV0">#REF!</definedName>
    <definedName name="psvo" localSheetId="0">#REF!</definedName>
    <definedName name="psvo">#REF!</definedName>
    <definedName name="SloupecCC" localSheetId="0">#REF!</definedName>
    <definedName name="SloupecCC">#REF!</definedName>
    <definedName name="SloupecCisloPol" localSheetId="0">#REF!</definedName>
    <definedName name="SloupecCisloPol">#REF!</definedName>
    <definedName name="SloupecCH" localSheetId="0">#REF!</definedName>
    <definedName name="SloupecCH">#REF!</definedName>
    <definedName name="SloupecJC" localSheetId="0">#REF!</definedName>
    <definedName name="SloupecJC">#REF!</definedName>
    <definedName name="SloupecJH" localSheetId="0">#REF!</definedName>
    <definedName name="SloupecJH">#REF!</definedName>
    <definedName name="SloupecMJ" localSheetId="0">#REF!</definedName>
    <definedName name="SloupecMJ">#REF!</definedName>
    <definedName name="SloupecMnozstvi" localSheetId="0">#REF!</definedName>
    <definedName name="SloupecMnozstvi">#REF!</definedName>
    <definedName name="SloupecNazPol" localSheetId="0">#REF!</definedName>
    <definedName name="SloupecNazPol">#REF!</definedName>
    <definedName name="SloupecPC" localSheetId="0">#REF!</definedName>
    <definedName name="SloupecPC">#REF!</definedName>
    <definedName name="Typ" localSheetId="0">#REF!</definedName>
    <definedName name="Typ">#REF!</definedName>
    <definedName name="VRN" localSheetId="0">#REF!</definedName>
    <definedName name="VRN">#REF!</definedName>
    <definedName name="VRNKc" localSheetId="0">#REF!</definedName>
    <definedName name="VRNKc">#REF!</definedName>
    <definedName name="VRNnazev" localSheetId="0">#REF!</definedName>
    <definedName name="VRNnazev">#REF!</definedName>
    <definedName name="VRNproc" localSheetId="0">#REF!</definedName>
    <definedName name="VRNproc">#REF!</definedName>
    <definedName name="VRNzakl" localSheetId="0">#REF!</definedName>
    <definedName name="VRNzakl">#REF!</definedName>
    <definedName name="Zakazka" localSheetId="0">#REF!</definedName>
    <definedName name="Zakazka">#REF!</definedName>
    <definedName name="Zaklad22" localSheetId="0">#REF!</definedName>
    <definedName name="Zaklad22">#REF!</definedName>
    <definedName name="Zaklad5" localSheetId="0">#REF!</definedName>
    <definedName name="Zaklad5">#REF!</definedName>
    <definedName name="Zhotovitel" localSheetId="0">#REF!</definedName>
    <definedName name="Zhotovitel">#REF!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1" l="1"/>
  <c r="D61" i="1"/>
  <c r="D62" i="1"/>
  <c r="D66" i="1"/>
  <c r="D67" i="1"/>
  <c r="D68" i="1"/>
  <c r="D69" i="1"/>
  <c r="D70" i="1"/>
  <c r="D71" i="1"/>
  <c r="D72" i="1"/>
  <c r="D73" i="1"/>
  <c r="D74" i="1"/>
  <c r="B145" i="1"/>
  <c r="A146" i="1"/>
  <c r="B146" i="1"/>
  <c r="A147" i="1"/>
  <c r="B147" i="1"/>
  <c r="A148" i="1"/>
  <c r="B148" i="1"/>
  <c r="A149" i="1"/>
  <c r="B149" i="1"/>
</calcChain>
</file>

<file path=xl/sharedStrings.xml><?xml version="1.0" encoding="utf-8"?>
<sst xmlns="http://schemas.openxmlformats.org/spreadsheetml/2006/main" count="391" uniqueCount="261">
  <si>
    <t>CELKEM</t>
  </si>
  <si>
    <t>1</t>
  </si>
  <si>
    <t>REKAPITULACE:</t>
  </si>
  <si>
    <t>kompl</t>
  </si>
  <si>
    <t xml:space="preserve">kotvící a spojovací pozinkovaný materiál </t>
  </si>
  <si>
    <t>V1.05</t>
  </si>
  <si>
    <t>ks</t>
  </si>
  <si>
    <t>zpětná klapka d=250</t>
  </si>
  <si>
    <t>V1.04</t>
  </si>
  <si>
    <t>síť/mřížka proti ptactvu a hmyzu do obvodu 2 m</t>
  </si>
  <si>
    <t>V1.03</t>
  </si>
  <si>
    <t>bm</t>
  </si>
  <si>
    <t>spiropotrubí d=200 mm , vč. 60% tvarovek</t>
  </si>
  <si>
    <t>V1.02</t>
  </si>
  <si>
    <t>Diagonální ventilátory do kruhového potrubí v tichém provedení, průtok 1300 m3/h při tlaku 0Pa, průtok 1000m3/h při 180 Pa. Skříň je vyrobena z kvalitního houževnatého plastu, skládá se z montážní konzole pro montáž na zeď nebo do stropu, patentovaného hlukového absorbéru a motoru. Konstrukce umožňuje snadnou demontáž motorové části, která je připevněna pomocí rychloupínacích spon. Připojovací hrdla s gumovým těsněním. Montáž ventilátoru je možná v každé poloze ventilátoru. Příkon 180W. Průměr 250mm. Hmotnost 9,4 kg. akustický tlak 43 dB. provozní teplota -40 až +60°C</t>
  </si>
  <si>
    <t>V1.01</t>
  </si>
  <si>
    <t>Zařízení vzduchotechniky</t>
  </si>
  <si>
    <t>V</t>
  </si>
  <si>
    <t>měřič tepla Qnom.=5,7 m3/h , vč. teplotních sond na přívodu a zpátečce</t>
  </si>
  <si>
    <t>734.59</t>
  </si>
  <si>
    <t>měřič tepla Qnom.=7,1 m3/h , vč. teplotních sond na přívodu a zpátečce</t>
  </si>
  <si>
    <t>734.58</t>
  </si>
  <si>
    <t>pojišťovací ventil na studenou vodu DN 32 / 6 bar</t>
  </si>
  <si>
    <t>734.57</t>
  </si>
  <si>
    <t>otopné deskové těleso výška 500mm, výkon 2 kW při teplotním spádu 80/60°C, vč. upevnění na konzoly na zeď</t>
  </si>
  <si>
    <t>734.56</t>
  </si>
  <si>
    <t>otopné deskové těleso výška 900mm, výkon 2 kW při teplotním spádu 80/60°C, vč. upevnění na konzoly na zeď</t>
  </si>
  <si>
    <t>734.55</t>
  </si>
  <si>
    <t>regulační, uzavírací radiátorové šroubení DN 15</t>
  </si>
  <si>
    <t>734.54</t>
  </si>
  <si>
    <t>termostatický ventil vč. termostatické hlavice DN15</t>
  </si>
  <si>
    <t>734.53</t>
  </si>
  <si>
    <t>vodoměr pitné vody DN 50</t>
  </si>
  <si>
    <t>734.52</t>
  </si>
  <si>
    <t>automatický odvzdušňovací ventil DN 15, včetně odvzduš.nádoby DN 50</t>
  </si>
  <si>
    <t>734.51</t>
  </si>
  <si>
    <t>ruční odvzdušňovací ventil vč. odvzdušňovací nádoby ON 50</t>
  </si>
  <si>
    <t>734.50</t>
  </si>
  <si>
    <t>trojcestný regulační ventil DN65 se servopohonem (TRV1)</t>
  </si>
  <si>
    <t>734.49</t>
  </si>
  <si>
    <t>trojcestný regulační ventil DN40 se servopohonem (TRV2)</t>
  </si>
  <si>
    <t>734.48</t>
  </si>
  <si>
    <t>trojcestný regulační ventil DN100 se servopohonem (TRV4)</t>
  </si>
  <si>
    <t>734.47</t>
  </si>
  <si>
    <t>trojcestný regulační ventil DN20 se servopohonem (TRV3)</t>
  </si>
  <si>
    <t>734.46</t>
  </si>
  <si>
    <t>mezipřírubová klapka DN 150, včetně protipřírub a těsnění</t>
  </si>
  <si>
    <t>734.45</t>
  </si>
  <si>
    <t>mezipřírubová klapka DN 125, včetně protipřírub a těsnění</t>
  </si>
  <si>
    <t>734.44</t>
  </si>
  <si>
    <t>mezipřírubová klapka DN 100, včetně protipřírub a těsnění</t>
  </si>
  <si>
    <t>734.43</t>
  </si>
  <si>
    <t>mezipřírubová klapka DN 80, včetně protipřírub a těsnění</t>
  </si>
  <si>
    <t>734.42</t>
  </si>
  <si>
    <t>mezipřírubová klapka DN 65, včetně protipřírub a těsnění</t>
  </si>
  <si>
    <t>734.41</t>
  </si>
  <si>
    <t>mezipřírubová klapka DN 50, včetně protipřírub a těsnění</t>
  </si>
  <si>
    <t>734.40</t>
  </si>
  <si>
    <t>mezipřírubová klapka DN 40, včetně protipřírub a těsnění</t>
  </si>
  <si>
    <t>734.39</t>
  </si>
  <si>
    <t>mezipřírubová klapka DN 25, včetně protipřírub a těsnění</t>
  </si>
  <si>
    <t>734.38</t>
  </si>
  <si>
    <t>uzavírací ventil DN 65</t>
  </si>
  <si>
    <t>734.37</t>
  </si>
  <si>
    <t>kul.koh. DN50</t>
  </si>
  <si>
    <t>734.36</t>
  </si>
  <si>
    <t>kul.koh. DN40</t>
  </si>
  <si>
    <t>734.35</t>
  </si>
  <si>
    <t>kul.koh. DN32</t>
  </si>
  <si>
    <t>734.34</t>
  </si>
  <si>
    <t>kul.koh. DN25</t>
  </si>
  <si>
    <t>734.33</t>
  </si>
  <si>
    <t>kul.koh. DN20</t>
  </si>
  <si>
    <t>734.32</t>
  </si>
  <si>
    <t xml:space="preserve">cirkulační čerpadlo TUV(poz.č.č.) Bezúdržbové, mokroběžné cirkulační čerpadlo pro montáž do potrubí. Motor odolný proudu při zablokování rotoru, přišroubovaný pomocí přesuvné matice. Mosazné těleso, oběžné kolo z plastické hmoty zesílené skleněnými vlákny, keramická hřídel s uhlíkovými kluznými ložisky, Technické parametry:- Čerpané médium: užitková voda do 70°C,- Provozní teplota (užitková voda): 20 až + 65 °C,- Provozní teplota (otopná voda): -10 až +110 °C,- Okolní teplota (max): 40°C
- Provozní max: 10 bar,- Tvrdost vody: do 18°dH,- Druh napájení: 1~230V/50Hz,- Příkon P1 (max): 0,049 - 0,099 kW,- Potrubní přípojka - šroubení: Rp 1", - Montážné délka: 140 mm, S klapkou a ventilem, Max výtlak 5,5m. Max. dopravní množství 4,5m3/h vč. tepelně izolačního krytu
</t>
  </si>
  <si>
    <t>734.31</t>
  </si>
  <si>
    <t xml:space="preserve"> (magna 32-120F)</t>
  </si>
  <si>
    <t>přírubové oběhové elektronicky řízené čerpadlo (poz. č.5) s funkcí: provoz na proporcionální tlak, provoz na konstantní tlak, provoz v režimu AUTOadapt a FLOWadapt, provoz na konstatní teplotu.Teplota čerpané kapalinay -10 až +110°C, PN 16. Parametry: Max. dopravní výška H=12m; max. dopravní množství  17m3/h., pracovní bod 6m/11m3/h. vč. tepelně izolačního krytu</t>
  </si>
  <si>
    <t>734.30</t>
  </si>
  <si>
    <t>wilo stratos 80/1-12</t>
  </si>
  <si>
    <t>přírubové oběhové elektronicky řízené čerpadlo (poz. č.4) s funkcí: provoz na proporcionální tlak, provoz na konstantní tlak, provoz v režimu AUTOadapt a FLOWadapt, provoz na konstatní teplotu.Teplota čerpané kapalinay -10 až +110°C, PN 16. Parametry: Max. dopravní výška H=12m; max. dopravní množství  62 m3/h., pracovní bod 38m/7,0m3h. vč. tepelně izolačního krytu</t>
  </si>
  <si>
    <t>734.29</t>
  </si>
  <si>
    <t xml:space="preserve"> (magna3 25-40</t>
  </si>
  <si>
    <t>přírubové oběhové elektronicky řízené čerpadlo (poz. č.3) s funkcí: provoz na proporcionální tlak, provoz na konstantní tlak, provoz v režimu AUTOadapt a FLOWadapt, provoz na konstatní teplotu.Teplota čerpané kapalinay -10 až +110°C, PN 16. Parametry: Max. dopravní výška H=4m; pracovní bod 4m/0,3m3h.vč. tepelně izolačního krytu</t>
  </si>
  <si>
    <t>734.28</t>
  </si>
  <si>
    <t xml:space="preserve"> (magna3 32-100F)</t>
  </si>
  <si>
    <t>přírubové oběhové elektronicky řízené čerpadlo (poz. č.2, 6) s funkcí: provoz na proporcionální tlak, provoz na konstantní tlak, provoz v režimu AUTOadapt a FLOWadapt, provoz na konstatní teplotu.Teplota čerpané kapalinay -10 až +110°C, PN 16. Parametry: Max. dopravní výška H=10m; max. dopravní množství  10,5m3/h., pracovní bod 6m/4,3m3h. vč. tepelně izolačního krytu</t>
  </si>
  <si>
    <t>734.27</t>
  </si>
  <si>
    <t xml:space="preserve"> (magna3 40-100F)</t>
  </si>
  <si>
    <t>přírubové oběhové elektronicky řízené čerpadlo (č.1) s funkcí: provoz na proporcionální tlak, provoz na konstantní tlak, provoz v režimu AUTOadapt a FLOWadapt, provoz na konstatní teplotu.Teplota čerpané kapalinay -10 až +110°C, PN 16. Parametry: Max. dopravní výška H=10m; max. dopravní množství  22,5m3/h., pracovní bod 8m/7,1m3h.vč. tepelně izolačního krytu</t>
  </si>
  <si>
    <t>734.26</t>
  </si>
  <si>
    <t>uzavírací ventil DN 25 se servopohonem</t>
  </si>
  <si>
    <t>734.25</t>
  </si>
  <si>
    <t>uzavírací ventil DN 65 se servopohonem</t>
  </si>
  <si>
    <t>734.24</t>
  </si>
  <si>
    <t>uzavírací ventil DN 80 se servopohonem</t>
  </si>
  <si>
    <t>734.23</t>
  </si>
  <si>
    <t>filtr DN 25 odkalovací (přívod studené vody)</t>
  </si>
  <si>
    <t>734.22</t>
  </si>
  <si>
    <t>filtr DN 25</t>
  </si>
  <si>
    <t>734.21</t>
  </si>
  <si>
    <t>filtr DN 40</t>
  </si>
  <si>
    <t>734.20</t>
  </si>
  <si>
    <t>filtr DN 50</t>
  </si>
  <si>
    <t>734.19</t>
  </si>
  <si>
    <t>filtr DN 65</t>
  </si>
  <si>
    <t>734.18</t>
  </si>
  <si>
    <t>filtr DN 80</t>
  </si>
  <si>
    <t>734.17</t>
  </si>
  <si>
    <t>filtr DN 125</t>
  </si>
  <si>
    <t>734.16</t>
  </si>
  <si>
    <t>vypouštěcí ventil DN 25</t>
  </si>
  <si>
    <t>734.15</t>
  </si>
  <si>
    <t>vypouštěcí ventil DN 15</t>
  </si>
  <si>
    <t>734.14</t>
  </si>
  <si>
    <t>tlakoměr včetně manometrické smyčky 0-6 bar</t>
  </si>
  <si>
    <t>734.13</t>
  </si>
  <si>
    <t>teploměr přímý s pouzdrem typ 160/A (0-120°C)</t>
  </si>
  <si>
    <t>734.12</t>
  </si>
  <si>
    <t>příruby do DN 50, včetně montáže</t>
  </si>
  <si>
    <t>734.11</t>
  </si>
  <si>
    <t>zpětný ventil DN 65</t>
  </si>
  <si>
    <t>734.10</t>
  </si>
  <si>
    <t>zpětný ventil DN 40</t>
  </si>
  <si>
    <t>734.09</t>
  </si>
  <si>
    <t>mezipřírubový zpětný ventil DN 25, včetně protipřírub a těsnění</t>
  </si>
  <si>
    <t>734.08</t>
  </si>
  <si>
    <t>mezipřírubový zpětný ventil DN 40, včetně protipřírub a těsnění</t>
  </si>
  <si>
    <t>734.07</t>
  </si>
  <si>
    <t>mezipřírubový zpětný ventil DN 50, včetně protipřírub a těsnění</t>
  </si>
  <si>
    <t>734.06</t>
  </si>
  <si>
    <t>mezipřírubový zpětný ventil DN 65, včetně protipřírub a těsnění</t>
  </si>
  <si>
    <t>734.05</t>
  </si>
  <si>
    <t>mezipřírubový zpětný ventil DN 80, včetně protipřírub a těsnění</t>
  </si>
  <si>
    <t>734.04</t>
  </si>
  <si>
    <t>mezipřírubový zpětný ventil DN 100, včetně protipřírub a těsnění</t>
  </si>
  <si>
    <t>734.03</t>
  </si>
  <si>
    <t>mezipřírubový zpětný ventil DN 125, včetně protipřírub a těsnění</t>
  </si>
  <si>
    <t>734.02</t>
  </si>
  <si>
    <t>734.01</t>
  </si>
  <si>
    <t>Armatury</t>
  </si>
  <si>
    <t>734</t>
  </si>
  <si>
    <t>tepelná izolace tl. 100 mm pro potrubí   a tvarovky do DN 150, včetně šedé PE fólie</t>
  </si>
  <si>
    <t>713.08</t>
  </si>
  <si>
    <t>tepelná izolace tl. 100 mm pro potrubí   a tvarovky DN 100, včetně šedé PE fólie</t>
  </si>
  <si>
    <t>tepelná izolace tl. 80 mm pro potrubí   a tvarovky DN 80, včetně šedé PE fólie</t>
  </si>
  <si>
    <t>713.07</t>
  </si>
  <si>
    <t>tepelná izolace tl. 70 mm pro potrubí   a tvarovky DN 65, včetně šedé PE fólie</t>
  </si>
  <si>
    <t>713.06</t>
  </si>
  <si>
    <t>tepelná izolace tl. 60 mm pro potrubí   a tvarovky DN 50, včetně šedé PE fólie</t>
  </si>
  <si>
    <t>713.05</t>
  </si>
  <si>
    <t>tepelná izolace tl. 40 mm pro potrubí   a tvarovky DN 40, včetně šedé PE fólie</t>
  </si>
  <si>
    <t>713.04</t>
  </si>
  <si>
    <t>tepelná izolace tl. 30 mm pro potrubí   a tvarovky DN 32, včetně šedé PE fólie</t>
  </si>
  <si>
    <t>713.03</t>
  </si>
  <si>
    <t>tepelná izolace tl. 30 mm pro potrubí   a tvarovky DN 25, včetně šedé PE fólie</t>
  </si>
  <si>
    <t>713.02</t>
  </si>
  <si>
    <t>tepelná izolace tl. 30 mm pro potrubí   a tvarovky do DN 20, včetně šedé PE fólie</t>
  </si>
  <si>
    <t>713.01</t>
  </si>
  <si>
    <t>Izolace tepelné</t>
  </si>
  <si>
    <t>713</t>
  </si>
  <si>
    <t>potrubí PPR do DN 50/PN 20</t>
  </si>
  <si>
    <t>733.17</t>
  </si>
  <si>
    <t>nátěr potrubí DN 125-150, 2xZ + 1xS</t>
  </si>
  <si>
    <t>733.16</t>
  </si>
  <si>
    <t>nátěr potrubí do DN 100, 2xZ + 1xS</t>
  </si>
  <si>
    <t>733.15</t>
  </si>
  <si>
    <t>rozdělovač a sběrač DN 300, vč. 9 přírubových hrdel a nosné kontrukce a tepelné izolace vč. Šedé PE fólie</t>
  </si>
  <si>
    <t>733.14</t>
  </si>
  <si>
    <t>pozinkovaný montážní, kotvící, závěsný a spojovací materiál; pro uchycení potrubí do stropu, střechy, stěny, vazníků, vaznic; pro společné závěsy, pro potrubí DN 15 až DN 100</t>
  </si>
  <si>
    <t>733.13</t>
  </si>
  <si>
    <t>tlaková zkouška potrubí do DN150</t>
  </si>
  <si>
    <t>733.12</t>
  </si>
  <si>
    <t>ocelové potrubí bezešvé 159,0/4,5 (DN150)</t>
  </si>
  <si>
    <t>733.11</t>
  </si>
  <si>
    <t>ocelové potrubí bezešvé 133,0/4,5 (DN125)</t>
  </si>
  <si>
    <t>733.10</t>
  </si>
  <si>
    <t>ocelové potrubí bezešvé 108,0/4,0 (DN100)</t>
  </si>
  <si>
    <t>733.09</t>
  </si>
  <si>
    <t>ocelové potrubí bezešvé 89,0/3,6 (DN80)</t>
  </si>
  <si>
    <t>733.08</t>
  </si>
  <si>
    <t>ocelové potrubí bezešvé 76,0/3,2 (DN65)</t>
  </si>
  <si>
    <t>733.07</t>
  </si>
  <si>
    <t>ocelové potrubí bezešvé 57,0/2,9 (DN50)</t>
  </si>
  <si>
    <t>733.06</t>
  </si>
  <si>
    <t>ocelové potrubí bezešvé 44,5/2,6 (DN40)</t>
  </si>
  <si>
    <t>733.05</t>
  </si>
  <si>
    <t>ocelové potrubí bezešvé 38,0/2,6 (DN32)</t>
  </si>
  <si>
    <t>733.04</t>
  </si>
  <si>
    <t>ocelové potrubí bezešvé 31,8/2,6 (DN25)</t>
  </si>
  <si>
    <t>733.03</t>
  </si>
  <si>
    <t>ocelové potrubí bezešvé 28,0/2,6 (DN20)</t>
  </si>
  <si>
    <t>733.02</t>
  </si>
  <si>
    <t>ocelové potrubí bezešvé 22,0/2,6 (DN15)</t>
  </si>
  <si>
    <t>733.01</t>
  </si>
  <si>
    <t>Rozvod potrubí</t>
  </si>
  <si>
    <t>733</t>
  </si>
  <si>
    <r>
      <t xml:space="preserve">teplovzdušné teplovodní vytápěcí jednotky v nástěnném provedení vč. distribuční žaluzie, cirkulační provedení s výkonem 20kW při </t>
    </r>
    <r>
      <rPr>
        <sz val="12"/>
        <rFont val="Calibri"/>
        <family val="2"/>
        <charset val="238"/>
      </rPr>
      <t>∆</t>
    </r>
    <r>
      <rPr>
        <sz val="12"/>
        <rFont val="Arial"/>
        <family val="2"/>
        <charset val="238"/>
      </rPr>
      <t>90/70°C a Ti=+15°C</t>
    </r>
  </si>
  <si>
    <t>713.14</t>
  </si>
  <si>
    <t xml:space="preserve">Akumulační nádrž stojatý PV 6300l pr. 1800mm, bez výjřevné plochy, max. teplota 100°C  Materiál: Uhlíková ocel, Max. tlak: 10 bar, Hrdla: G1/2"-1x, G1"-1x, G5/4"-1x, G6/4"-1x, M20-4x, DN65-1x, DN80-3x, DN500-1x, (atypické rozmístění hrdel) </t>
  </si>
  <si>
    <t>713.13</t>
  </si>
  <si>
    <t>HRANICE DODÁVKY: Elektro: Ovládací kabel – svorkovnice v rozvaděči MaR, Silový kabel – svorkovnice v silovém rozvaděči, Uzemnění – napojení na stávající uzemňovací soustavu
Tepelný systém: Příruby vstup/výstup primárního okruhu
Plynová část:  Příruba/šroubení plynové trasy KGJ
Spalinovod : vyústění nad střechu objektu kotelny (viz popis výše)</t>
  </si>
  <si>
    <t>Protihluková kapota: - ke snížení hlukových emisí KGJ, Samonosná konstrukce, Sendvičové protihlukové desky 100mm, Uzamykatelné přístupové dveře, Systém nucené ventilace, Protipožární ochrana</t>
  </si>
  <si>
    <t>Olejové hospodářství: - slouží pro doplňování a pravidelnou výměnu oleje v motoru
Přídavná olejová nádrž, Spínací olejoznak, Zubové čerpadlo, Záchytná olejová vana</t>
  </si>
  <si>
    <t>Spalinová trasa: - spalinová trasa vede horké spaliny z motoru přes spalinový výměník a tlumič hluku do výfuku na střeše kontejneru. Spalinovod, Kompenzátor, Tlumič hluku výfuku (nerez), MaR, Tepelná izolace – šitými matracemi, Výfuk spalin do výšky 9m nad podlahou kontejneru vč. 12m horizontálního vedení s 2 ks 90°kolen</t>
  </si>
  <si>
    <t>Plynová trasa: - pomocí plynových armatur je regulován vstupní tlak a množství plynu do motoru. Plynová řada je rovněž důležitým bezpečnostním prvkem. V případě varování automaticky odpíná
přívod plynu do KGJ, Plynový filtr, Dvojitý solenoidní ventil, Nulový regulátor tlaku, MaR,  Pružné napojení plynové tratě ke směšovači</t>
  </si>
  <si>
    <t>Nízkoteplotní okruh: - tento okruh slouží k dochlazování plnící palivové směsi v sacím potrubí. Jeho teplotní spád je 42/38°C. Nelze proto zařadit do většiny topných soustav. Velmi malá část tepelného
výkonu se proto většinou maří na chladiči. Suchý chladič, Čerpadlo, Trojcestný ventil se servopohonem, Kompenzátory, Expanzní nádoba, Potrubí, MaR</t>
  </si>
  <si>
    <t>Systém vyvedení tepelného výkonu: - KGJ má vlastní okruh chlazení, tzv. primární okruh, kde je odebíráno teplo z pláště, motoru, ze spalin a z prvního stupně chlazení palivové směsi (pokud je motor osazen tturbodmychadlem). Veškeré teplo je potom předáváno pomocí deskového výměníku do topného systému uživatele; tepelný spád systému uživatele 90/70°C, Spalinový výměník (spaliny/voda), Deskový výměník (voda/voda), Trojcestný ventil se servořízením, Vyvažovací ventil
Čerpadlo, Filtr, Potrubí, Kompenzátory, Odvzdušňovací ventily, Pojistné ventily, Předehřev motoru,
Expanzní nádoba, MaR, Tepelná izolace</t>
  </si>
  <si>
    <t>Systém vyvedení elektrického výkonu: - silový rozvaděč je vyzbrojen pro dopojení na rozvody NN. Obsahuje všechny ochrany, měřidla a bezpečnostní prvky pro výrobu elektrické energie KVET
Skříň rozvaděče, Fázovací jistič, Stykač generátoru, Fázovací jednotka včetně ochran,  Cejchované měření vyrobené elektrické energie KVET (čtyřkvadrantní), Cejchované měření vlastní spotřeby KGJ (dvoukvadrantní), Svorkovnice pro připojení k elektrické síti</t>
  </si>
  <si>
    <t>Systém řízení kogenerační jednotky-řídící systém KGJ ovládá nejen samotný motor (výkon, start. procedura, otáčky..), ale i veškeré periferie KGJ – plynovou řadu, primární okruh chlazení, nízkoteplotní okruh chlazení(pokud je součástí dodávky), spalinovou trasu, vzduchotechniku, olejové hospodářství. Dále zaznamenává a vyhodnocuje veškeré výkonové, teplotní, tlakové a bezpečnostní veličiny. Umožňuje automatický nebo manuální režim ovládání. Skříň rozvaděče MaR s uživatelským rozhraním
Bezvýpadkové napájení a zálohování řídících a napájecích obvodů 24V, PLC jednotka (řízení motoru a periferií),  Napájení a jištění všech technologií 230/400V, Grafický panel s archivací dat a vzdáleným přístupem, Komunikace s nadřazeným systémem ModBus, Spínací relé, Zdroj 24V.
Bezpečnostní prvky systému: Detekce úniku plynu, Detekce CO, Požární hlásič, Teplota strojovny</t>
  </si>
  <si>
    <t>Kogenerační jednotka v protihlukové kapotě-Palivo zemní plyn, Elektrický výkon 100 kW, Tepelný výkon 134kW, Elektrická účinnost 37,0%, Tepelná účinnost 49,6%, Celková účinnost 86,6%,  Spotřeba paliva 28,6 m3/h; Výstupní napětí/frekvence 400/50 V/Hz;  Tepelný spád sekundárního okruhu 90/70°C; Soustrojí motor-generátor* na společném ocelovém rámu- soustrojí tvoří hlavní část kogenerační jednotky; je zdrojem tepelného i elektrického výkonu. Pro správnou funkci fázování se sítí a regulaci výkonu je motor standardně dodáván s kompletním příslušenstvím pro plně automatický chod. Motor: 4 - taktní stacionární pístový motor, rozvody OHV Turbodmychadlo, Mezichladič stlačeného vzduchu, Sací potrubí a vzduchový filtr, Příslušenství (Gasmanagement):, Servopohon škrtící klapky včetně řídící jednotky, Směšovač plyn-vzduch, Automatická regulace bohatosti směsi, Systém zapalování, Generátor: Synchronní 4-pólový, 400V/50Hz, Rám: Svařovaná příhradová konstrukce z ocelových profilů,  Pružné členy mezi rámem – motorem, generátorem
(*motor je s generátorem spojen pevně tzn. bez spojky, bez převodovky).</t>
  </si>
  <si>
    <t>713.12</t>
  </si>
  <si>
    <t>Úpravna vody. Kabinetový změkčovací filtr, Plně automatické časově nebo dle průtoku řízené změkčovací zařízení. Plněno monodispersní hmotou, zasolení 130 g / 1 l hmoty.  Dodávka zahrnuje kompletní funkční celek připravený k instalaci.  při regeneraci zajištěna i nadále dodávka neupravené vody, přimíchávání přímo na řídícím ventilu, - atestace pro pitné aplikace v CZ vč. připojovacích armatur a odkalovacího filtru. napojení vody / odpadu 5/4“ / PE hadice 1/2“.  Barva bílá. . Provozní tlak vody 0,2 - 0,8 MPa. Objemové řízení. Kapacita solné nádoby 350L.</t>
  </si>
  <si>
    <t>713.11</t>
  </si>
  <si>
    <t>Automatické vyrovnávací a doplňovací zařízením pro udržování tlaku v systém. Dvoučerpadlový expanzní automat s integrovaným doplňováním a odplňováním topné soustavy. Skládá se z řídící jednotky, připojovací soupravy a základní nádoby o objemu 5000 L. Pozvolný rozběh čerpadla. Maximální teplota výstupní větve 120°C, maximální provozní teplota na mmbráně 70°C, okolní teplota 0-45°C, hlučnost ca 55 dB, krytí IP 54, napojení na expazní nádoby 2x1", výstup sumární poruchy a připojení RS 485</t>
  </si>
  <si>
    <t>713.10</t>
  </si>
  <si>
    <t>Ohřívák TUV stojatý PV 6300l pr. 1800mm, Cu vložka 16 m2. Materiál: Uhlíková ocel, Teplota: 200 /110°C, Tlak: 15,7/9,8 bar, Hrdla: G1/2"-1x, G1"-1x, G5/4"-1x, G6/4"-1x, M20-2x, DN65-1x, DN80-3x, DN500-1x</t>
  </si>
  <si>
    <t>713.09</t>
  </si>
  <si>
    <t xml:space="preserve">fasádní komín pro pol.č.713.01 , nerezové oplechování, vč. tepelné izolace a hlavice nad atikou, délka 9m </t>
  </si>
  <si>
    <t>Trubka DN 315 z polypropylénu, délka 1000 mm</t>
  </si>
  <si>
    <t>Koleno DN 315 z polypropylénu, 90°</t>
  </si>
  <si>
    <t>Doplnková pripojovací sada v řade DN 160/250 z polypropylénu, k pripojení kotlu závislých na prívodu vzduchu z místa instalace kotle, obsa-huje: revizní koleno 87° DN 160, sberac DN 250/160, trubku na odvod spalin DN 250 x 1000 mm, vazelínu k potrení rozebíratelných spoju - tuba 50 ml</t>
  </si>
  <si>
    <t xml:space="preserve">Základní pripojovací sada v řade DN 160/250 z polypropylénu, k pripojení kotlu závislých na prívodu
vzduchu z místa instalace kotle, obsa-huje: 2 revizní kolena 87° DN 160, 2 sberace DN 250/160, trubku na odvod spalin DN 250 x 1 000 mm, koncový díl DN 250 s revizním otvorem a odvodem kondenzátu, sifon na koncový kus, vazelínu k potrení rozebíratelných spoju - tuba 50 ml
</t>
  </si>
  <si>
    <t>Modul smešovace a radice kaskády. Rozširující modul pro rízení kaskády až 4 kotlu s modulovanými horáky, jednoho smešovaného a jednoho prímého okruhu dle zadané konfigurace. Modul musí být
použit u všech instalací, které používají hydraulický oddelovac nebo akumulátor tepla pro více zdroju. V
systému sbernice muže být pouze 1 modul KM, další rozšírení je možné dalšími (max. 6) MM moduly.
Soucástí dodávky modulu je snímac teploty v hydraulickém oddelovaci a snímac výstupní teploty
smešovace.</t>
  </si>
  <si>
    <t>Zobrazovací modul pro zabudování do kotle</t>
  </si>
  <si>
    <t>Neutralizacní jednotka s držáky pro zabudování do kotle nebo pro nástenou montáž pro celkový výkon kondenzačního zdroje do 300 kW</t>
  </si>
  <si>
    <t>Vzduchová klapka pro odkouření kotlů pol.č.713.01 Vzduchová klapka na zabudování do kotle pro spalinové pretlakové systémy kaskád.</t>
  </si>
  <si>
    <t>pojistná skupina pro kotel (pol.č.713.01) Dimenze výstupu otopné: G 2", Odpadní potrubí PV: G 1 1/2"
Soucástí pojistný ventil 3 bary  vč. manometru odvzdušňovacího ventilu.</t>
  </si>
  <si>
    <t>Plynový kondenzacní kotel pro nízkoteplotní vytápecí systémy a ohrev pitné vody s jmenovitým výkonem 233 kW při teplotním spádu 80/60°C , s teplotou prívodu do 90°C a povoleným provozním tlakem 0,6 MPa. Kotel se zabudovaným modulovaným horákem s extrémne nízkými hodnotami škodlivin ve spalinách, nízkou hlucností, s vysokovýkonným výmeníkem tepla z robustních clánku ze slitiny hliníku s kremíkem, elektronickým zapalováním a elekronickým hlídáním teploty spalin, kompaktní konstrukce s nízkou hmotností a malými nároky na pudorysnou plochu, s normovaným stupnem využití do 110%. Všechny prípojky smerující nahoru s jednoduchým a lehkým pripojením kotle na systém, s možností postavení kotle zadní a levou bocní plochou bezprostredne ke stene bez potreby prostoru, s bezproblémovým prístupem ke všem komponentum
kotle zepredu pri údržbe a servisu. Prívod spalovacího vzduchu závislý nebo nezávislý na prostoru kotelny. Kotel kompletne smontovaný a opláštený vcetne veškeré vnitrní elektroinstalace. Rozměry: d.1355 x š.600 x v.1300 mm. Hmotnost 292 kg. Min. rozsah modulace výkonu 17-100%.</t>
  </si>
  <si>
    <t>Kotelny</t>
  </si>
  <si>
    <t>demontáž a ekologická likvidace stávajíích axiálních ventilátorů</t>
  </si>
  <si>
    <t>1.10</t>
  </si>
  <si>
    <t>demontáž a ekologická likvidace teplovzdušných jednotek (typu sahara)</t>
  </si>
  <si>
    <t>1.09</t>
  </si>
  <si>
    <t>demontáž a ekologická likvidace kogneračních jednotek (o výkonu 25kW)</t>
  </si>
  <si>
    <t>1.08</t>
  </si>
  <si>
    <t>demontáž a ekologická likvidace stávajícho rozdělovače (sběrače) včetně přípojovacího potrubí, zařízení, armatur, tepelné izolace, včetně rozřezání na místě na manipulovatelné části stávající dopravní cestou</t>
  </si>
  <si>
    <t>1.07</t>
  </si>
  <si>
    <t>demontáž doplňovací a expanzního zařízení vč. exp. nádrže 4000 L</t>
  </si>
  <si>
    <t>1.06</t>
  </si>
  <si>
    <t>demontáž zásobníkového ohřívače TUV do objemu 6300 L, včetně přípojovacího potrubí, zařízení, armatur, tepelné izolace, včetně rozřezání na místě na manipulovatelné části stávající dopravní cestou</t>
  </si>
  <si>
    <t>1.05</t>
  </si>
  <si>
    <t>demontáž a ekologická likvidace kotlů ORTAS 250NT vč. přípojovacího potrubí, zařízení, armatur, tepelné izolace, včetně rozřezání na místě na manipulovatelné části stávající dopravní cestou</t>
  </si>
  <si>
    <t>1.04</t>
  </si>
  <si>
    <t>demontáž a ekologická likvidace armatur, elektropohonů, čerpadel</t>
  </si>
  <si>
    <t>1.03</t>
  </si>
  <si>
    <t>demontáž a ekologická likvidace potrubí do DN 125 vč. tepelné izolace</t>
  </si>
  <si>
    <t>1.02</t>
  </si>
  <si>
    <t>vypuštění topného systému systému</t>
  </si>
  <si>
    <t>1.01</t>
  </si>
  <si>
    <t>Demontáže</t>
  </si>
  <si>
    <t>cena celkem</t>
  </si>
  <si>
    <t>cena / MJ</t>
  </si>
  <si>
    <t>Množství</t>
  </si>
  <si>
    <t>MJ</t>
  </si>
  <si>
    <t>Popis výkonů</t>
  </si>
  <si>
    <t>Pos.</t>
  </si>
  <si>
    <t xml:space="preserve"> </t>
  </si>
  <si>
    <t>Vytápění</t>
  </si>
  <si>
    <t>Datum:</t>
  </si>
  <si>
    <t>SOUPIS VÝKONŮ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</si>
</sst>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CE"/>
      <charset val="238"/>
    </font>
    <font>
      <sz val="12"/>
      <name val="Arial CE"/>
      <family val="2"/>
      <charset val="238"/>
    </font>
    <font>
      <sz val="14"/>
      <name val="Arial CE"/>
      <family val="2"/>
      <charset val="238"/>
    </font>
    <font>
      <b/>
      <sz val="13"/>
      <name val="Arial CE"/>
      <family val="2"/>
      <charset val="238"/>
    </font>
    <font>
      <b/>
      <sz val="13"/>
      <name val="Arial"/>
      <family val="2"/>
    </font>
    <font>
      <sz val="13"/>
      <name val="Arial CE"/>
      <family val="2"/>
      <charset val="238"/>
    </font>
    <font>
      <b/>
      <u/>
      <sz val="13"/>
      <name val="Arial"/>
      <family val="2"/>
      <charset val="238"/>
    </font>
    <font>
      <sz val="12"/>
      <name val="Arial"/>
      <family val="2"/>
    </font>
    <font>
      <b/>
      <sz val="12"/>
      <name val="Arial"/>
      <family val="2"/>
      <charset val="238"/>
    </font>
    <font>
      <b/>
      <sz val="12"/>
      <name val="Arial CE"/>
      <charset val="238"/>
    </font>
    <font>
      <sz val="12"/>
      <color theme="0" tint="-0.14999847407452621"/>
      <name val="Arial CE"/>
      <family val="2"/>
      <charset val="238"/>
    </font>
    <font>
      <b/>
      <sz val="12"/>
      <name val="Arial"/>
      <family val="2"/>
    </font>
    <font>
      <b/>
      <sz val="12"/>
      <name val="Arial CE"/>
      <family val="2"/>
      <charset val="238"/>
    </font>
    <font>
      <sz val="12"/>
      <name val="Arial"/>
      <family val="2"/>
      <charset val="238"/>
    </font>
    <font>
      <sz val="12"/>
      <name val="Calibri"/>
      <family val="2"/>
      <charset val="238"/>
    </font>
    <font>
      <sz val="16"/>
      <name val="Arial CE"/>
      <family val="2"/>
      <charset val="238"/>
    </font>
    <font>
      <b/>
      <sz val="14"/>
      <name val="Arial CE"/>
      <family val="2"/>
      <charset val="238"/>
    </font>
    <font>
      <b/>
      <sz val="16"/>
      <name val="Arial CE"/>
      <charset val="238"/>
    </font>
    <font>
      <b/>
      <sz val="18"/>
      <name val="Arial CE"/>
      <family val="2"/>
      <charset val="23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8"/>
      </top>
      <bottom style="thin">
        <color indexed="8"/>
      </bottom>
      <diagonal/>
    </border>
    <border>
      <left style="thin">
        <color indexed="64"/>
      </left>
      <right style="thin">
        <color indexed="64"/>
      </right>
      <top/>
      <bottom style="thin">
        <color indexed="64"/>
      </bottom>
      <diagonal/>
    </border>
    <border>
      <left style="double">
        <color indexed="64"/>
      </left>
      <right/>
      <top/>
      <bottom style="thin">
        <color indexed="8"/>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8"/>
      </left>
      <right style="double">
        <color indexed="64"/>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double">
        <color indexed="64"/>
      </right>
      <top style="double">
        <color indexed="8"/>
      </top>
      <bottom style="double">
        <color indexed="8"/>
      </bottom>
      <diagonal/>
    </border>
    <border>
      <left/>
      <right style="thin">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style="thin">
        <color indexed="64"/>
      </left>
      <right/>
      <top style="double">
        <color indexed="8"/>
      </top>
      <bottom style="double">
        <color indexed="8"/>
      </bottom>
      <diagonal/>
    </border>
    <border>
      <left style="double">
        <color indexed="64"/>
      </left>
      <right/>
      <top style="double">
        <color indexed="8"/>
      </top>
      <bottom style="double">
        <color indexed="8"/>
      </bottom>
      <diagonal/>
    </border>
    <border>
      <left/>
      <right style="double">
        <color indexed="64"/>
      </right>
      <top style="double">
        <color indexed="64"/>
      </top>
      <bottom style="double">
        <color indexed="8"/>
      </bottom>
      <diagonal/>
    </border>
    <border>
      <left style="double">
        <color indexed="64"/>
      </left>
      <right/>
      <top style="double">
        <color indexed="64"/>
      </top>
      <bottom style="double">
        <color indexed="8"/>
      </bottom>
      <diagonal/>
    </border>
    <border>
      <left style="double">
        <color indexed="64"/>
      </left>
      <right style="double">
        <color indexed="64"/>
      </right>
      <top style="double">
        <color indexed="64"/>
      </top>
      <bottom style="double">
        <color indexed="8"/>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double">
        <color indexed="64"/>
      </left>
      <right/>
      <top style="double">
        <color indexed="64"/>
      </top>
      <bottom style="hair">
        <color indexed="64"/>
      </bottom>
      <diagonal/>
    </border>
    <border>
      <left/>
      <right/>
      <top/>
      <bottom style="double">
        <color indexed="64"/>
      </bottom>
      <diagonal/>
    </border>
  </borders>
  <cellStyleXfs count="1">
    <xf numFmtId="0" fontId="0" fillId="0" borderId="0" applyProtection="0"/>
  </cellStyleXfs>
  <cellXfs count="67">
    <xf numFmtId="0" fontId="0" fillId="0" borderId="0" xfId="0"/>
    <xf numFmtId="0" fontId="1" fillId="0" borderId="0" xfId="0" applyFont="1"/>
    <xf numFmtId="3" fontId="1" fillId="0" borderId="0" xfId="0" applyNumberFormat="1" applyFont="1"/>
    <xf numFmtId="3" fontId="1" fillId="0" borderId="0" xfId="0" applyNumberFormat="1" applyFont="1" applyFill="1"/>
    <xf numFmtId="3" fontId="2" fillId="0" borderId="0" xfId="0" applyNumberFormat="1" applyFont="1"/>
    <xf numFmtId="0" fontId="2" fillId="0" borderId="0" xfId="0" applyFont="1"/>
    <xf numFmtId="0" fontId="1" fillId="0" borderId="0" xfId="0" applyNumberFormat="1" applyFont="1" applyAlignment="1">
      <alignment vertical="top" wrapText="1"/>
    </xf>
    <xf numFmtId="0" fontId="1" fillId="0" borderId="0" xfId="0" applyFont="1" applyAlignment="1">
      <alignment horizontal="center"/>
    </xf>
    <xf numFmtId="3" fontId="3" fillId="0" borderId="1" xfId="0" applyNumberFormat="1" applyFont="1" applyFill="1" applyBorder="1" applyAlignment="1" applyProtection="1">
      <alignment horizontal="right" vertical="center"/>
    </xf>
    <xf numFmtId="3"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1" fillId="0" borderId="2" xfId="0" applyNumberFormat="1" applyFont="1" applyFill="1" applyBorder="1" applyAlignment="1">
      <alignment horizontal="center" vertical="top"/>
    </xf>
    <xf numFmtId="3" fontId="3" fillId="0" borderId="3" xfId="0" applyNumberFormat="1" applyFont="1" applyFill="1" applyBorder="1" applyAlignment="1" applyProtection="1">
      <alignment horizontal="right" vertical="center"/>
    </xf>
    <xf numFmtId="3" fontId="3" fillId="0" borderId="3" xfId="0" applyNumberFormat="1" applyFont="1" applyFill="1" applyBorder="1" applyAlignment="1" applyProtection="1">
      <alignment horizontal="center" vertical="center"/>
    </xf>
    <xf numFmtId="0" fontId="3" fillId="0" borderId="3" xfId="0" applyFont="1" applyFill="1" applyBorder="1" applyAlignment="1">
      <alignment horizontal="center" vertical="center" wrapText="1"/>
    </xf>
    <xf numFmtId="0" fontId="4" fillId="0" borderId="3" xfId="0" applyNumberFormat="1" applyFont="1" applyFill="1" applyBorder="1" applyAlignment="1">
      <alignment vertical="center" wrapText="1"/>
    </xf>
    <xf numFmtId="49" fontId="1" fillId="0" borderId="4" xfId="0" applyNumberFormat="1" applyFont="1" applyFill="1" applyBorder="1" applyAlignment="1">
      <alignment horizontal="center" vertical="top"/>
    </xf>
    <xf numFmtId="3" fontId="3" fillId="0" borderId="5" xfId="0" applyNumberFormat="1" applyFont="1" applyFill="1" applyBorder="1" applyAlignment="1" applyProtection="1">
      <alignment horizontal="right" vertical="center"/>
    </xf>
    <xf numFmtId="3" fontId="3" fillId="0" borderId="5" xfId="0" applyNumberFormat="1" applyFont="1" applyFill="1" applyBorder="1" applyAlignment="1" applyProtection="1">
      <alignment horizontal="center" vertical="center"/>
    </xf>
    <xf numFmtId="0" fontId="3" fillId="0" borderId="5" xfId="0" applyFont="1" applyFill="1" applyBorder="1" applyAlignment="1">
      <alignment horizontal="center" vertical="center" wrapText="1"/>
    </xf>
    <xf numFmtId="0" fontId="4" fillId="0" borderId="5" xfId="0" applyNumberFormat="1" applyFont="1" applyFill="1" applyBorder="1" applyAlignment="1">
      <alignment vertical="center" wrapText="1"/>
    </xf>
    <xf numFmtId="49" fontId="1" fillId="0" borderId="6" xfId="0" applyNumberFormat="1" applyFont="1" applyFill="1" applyBorder="1" applyAlignment="1">
      <alignment horizontal="center" vertical="top"/>
    </xf>
    <xf numFmtId="3" fontId="1" fillId="0" borderId="7" xfId="0" applyNumberFormat="1" applyFont="1" applyFill="1" applyBorder="1" applyAlignment="1" applyProtection="1">
      <alignment horizontal="right" vertical="top"/>
    </xf>
    <xf numFmtId="3" fontId="1" fillId="0" borderId="8" xfId="0" applyNumberFormat="1" applyFont="1" applyFill="1" applyBorder="1" applyAlignment="1" applyProtection="1">
      <alignment horizontal="right" vertical="top"/>
    </xf>
    <xf numFmtId="3" fontId="1" fillId="0" borderId="9" xfId="0" applyNumberFormat="1" applyFont="1" applyFill="1" applyBorder="1" applyAlignment="1" applyProtection="1">
      <alignment horizontal="center" vertical="top"/>
    </xf>
    <xf numFmtId="0" fontId="1" fillId="0" borderId="10" xfId="0" applyFont="1" applyFill="1" applyBorder="1" applyAlignment="1">
      <alignment horizontal="center" vertical="top" wrapText="1"/>
    </xf>
    <xf numFmtId="0" fontId="1" fillId="0" borderId="11" xfId="0" applyNumberFormat="1" applyFont="1" applyFill="1" applyBorder="1" applyAlignment="1">
      <alignment vertical="top" wrapText="1"/>
    </xf>
    <xf numFmtId="49" fontId="1" fillId="0" borderId="11" xfId="0" applyNumberFormat="1" applyFont="1" applyFill="1" applyBorder="1" applyAlignment="1">
      <alignment horizontal="center" wrapText="1"/>
    </xf>
    <xf numFmtId="3" fontId="5" fillId="0" borderId="7" xfId="0" applyNumberFormat="1" applyFont="1" applyFill="1" applyBorder="1" applyAlignment="1" applyProtection="1">
      <alignment horizontal="right" vertical="center"/>
    </xf>
    <xf numFmtId="3" fontId="5" fillId="0" borderId="8" xfId="0" applyNumberFormat="1" applyFont="1" applyFill="1" applyBorder="1" applyAlignment="1" applyProtection="1">
      <alignment horizontal="right" vertical="center"/>
    </xf>
    <xf numFmtId="3" fontId="5" fillId="0" borderId="9" xfId="0" applyNumberFormat="1" applyFont="1" applyFill="1" applyBorder="1" applyAlignment="1" applyProtection="1">
      <alignment horizontal="center" vertical="center"/>
    </xf>
    <xf numFmtId="0" fontId="5" fillId="0" borderId="10" xfId="0" applyFont="1" applyFill="1" applyBorder="1" applyAlignment="1">
      <alignment horizontal="center" vertical="center" wrapText="1"/>
    </xf>
    <xf numFmtId="0" fontId="6" fillId="0" borderId="12" xfId="0" applyNumberFormat="1" applyFont="1" applyFill="1" applyBorder="1" applyAlignment="1">
      <alignment vertical="center" wrapText="1"/>
    </xf>
    <xf numFmtId="0" fontId="7" fillId="0" borderId="1" xfId="0" applyNumberFormat="1" applyFont="1" applyFill="1" applyBorder="1" applyAlignment="1">
      <alignment vertical="top" wrapText="1"/>
    </xf>
    <xf numFmtId="0" fontId="8" fillId="0" borderId="1" xfId="0" applyNumberFormat="1" applyFont="1" applyFill="1" applyBorder="1" applyAlignment="1">
      <alignment vertical="top" wrapText="1"/>
    </xf>
    <xf numFmtId="49" fontId="9" fillId="0" borderId="2" xfId="0" applyNumberFormat="1" applyFont="1" applyFill="1" applyBorder="1" applyAlignment="1">
      <alignment horizontal="center" vertical="top"/>
    </xf>
    <xf numFmtId="0" fontId="10" fillId="0" borderId="0" xfId="0" applyFont="1" applyFill="1"/>
    <xf numFmtId="0" fontId="11" fillId="0" borderId="1" xfId="0" applyNumberFormat="1" applyFont="1" applyFill="1" applyBorder="1" applyAlignment="1">
      <alignment vertical="top" wrapText="1"/>
    </xf>
    <xf numFmtId="49" fontId="12" fillId="0" borderId="2" xfId="0" applyNumberFormat="1" applyFont="1" applyFill="1" applyBorder="1" applyAlignment="1">
      <alignment horizontal="center" vertical="top"/>
    </xf>
    <xf numFmtId="3" fontId="1" fillId="0" borderId="0" xfId="0" applyNumberFormat="1" applyFont="1" applyFill="1" applyBorder="1" applyAlignment="1" applyProtection="1">
      <alignment horizontal="center" vertical="top"/>
    </xf>
    <xf numFmtId="0" fontId="13" fillId="0" borderId="1" xfId="0" applyNumberFormat="1" applyFont="1" applyFill="1" applyBorder="1" applyAlignment="1">
      <alignment vertical="top" wrapText="1"/>
    </xf>
    <xf numFmtId="0" fontId="15" fillId="0" borderId="0" xfId="0" applyFont="1" applyAlignment="1">
      <alignment horizontal="center" vertical="center"/>
    </xf>
    <xf numFmtId="3" fontId="2" fillId="0" borderId="13"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3" fontId="2" fillId="0" borderId="15"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NumberFormat="1" applyFont="1" applyFill="1" applyBorder="1" applyAlignment="1" applyProtection="1">
      <alignment horizontal="center" vertical="top" wrapText="1"/>
    </xf>
    <xf numFmtId="0" fontId="2" fillId="0" borderId="18" xfId="0" applyFont="1" applyFill="1" applyBorder="1" applyAlignment="1" applyProtection="1">
      <alignment horizontal="center" vertical="center"/>
    </xf>
    <xf numFmtId="0" fontId="2" fillId="0" borderId="0" xfId="0" applyFont="1" applyAlignment="1">
      <alignment vertical="top"/>
    </xf>
    <xf numFmtId="3" fontId="16" fillId="0" borderId="19" xfId="0" applyNumberFormat="1" applyFont="1" applyFill="1" applyBorder="1" applyAlignment="1" applyProtection="1">
      <alignment horizontal="center" vertical="center" wrapText="1"/>
    </xf>
    <xf numFmtId="3" fontId="16" fillId="0" borderId="20" xfId="0" applyNumberFormat="1" applyFont="1" applyFill="1" applyBorder="1" applyAlignment="1" applyProtection="1">
      <alignment horizontal="center" vertical="center" wrapText="1"/>
    </xf>
    <xf numFmtId="3" fontId="2" fillId="0" borderId="21" xfId="0" applyNumberFormat="1" applyFont="1" applyFill="1" applyBorder="1" applyAlignment="1" applyProtection="1">
      <alignment horizontal="left" vertical="top"/>
    </xf>
    <xf numFmtId="0" fontId="16" fillId="0" borderId="21" xfId="0" applyFont="1" applyFill="1" applyBorder="1" applyAlignment="1" applyProtection="1">
      <alignment horizontal="center" vertical="top"/>
    </xf>
    <xf numFmtId="0" fontId="17" fillId="0" borderId="22" xfId="0" applyNumberFormat="1" applyFont="1" applyFill="1" applyBorder="1" applyAlignment="1" applyProtection="1">
      <alignment horizontal="center" vertical="top" wrapText="1"/>
    </xf>
    <xf numFmtId="0" fontId="18" fillId="0" borderId="23" xfId="0" applyFont="1" applyFill="1" applyBorder="1" applyAlignment="1">
      <alignment horizontal="center" vertical="center" wrapText="1"/>
    </xf>
    <xf numFmtId="0" fontId="2" fillId="0" borderId="0" xfId="0" applyFont="1" applyAlignment="1">
      <alignment vertical="center" wrapText="1"/>
    </xf>
    <xf numFmtId="14" fontId="2" fillId="0" borderId="2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3" fontId="2" fillId="0" borderId="26" xfId="0" applyNumberFormat="1" applyFont="1" applyFill="1" applyBorder="1" applyAlignment="1" applyProtection="1">
      <alignment horizontal="left" vertical="center" wrapText="1"/>
    </xf>
    <xf numFmtId="0" fontId="16" fillId="0" borderId="27" xfId="0" applyFont="1" applyFill="1" applyBorder="1" applyAlignment="1" applyProtection="1">
      <alignment horizontal="center" vertical="center" wrapText="1"/>
    </xf>
    <xf numFmtId="0" fontId="17" fillId="0" borderId="28" xfId="0" applyFont="1" applyFill="1" applyBorder="1" applyAlignment="1">
      <alignment horizontal="center" wrapText="1"/>
    </xf>
    <xf numFmtId="0" fontId="16" fillId="0" borderId="29" xfId="0" applyFont="1" applyFill="1" applyBorder="1" applyAlignment="1">
      <alignment horizontal="center" vertical="center" wrapText="1"/>
    </xf>
    <xf numFmtId="3" fontId="2" fillId="0" borderId="0" xfId="0" applyNumberFormat="1" applyFont="1" applyFill="1"/>
    <xf numFmtId="0" fontId="2" fillId="0" borderId="0" xfId="0" applyFont="1" applyFill="1"/>
    <xf numFmtId="0" fontId="2" fillId="0" borderId="30" xfId="0" applyNumberFormat="1" applyFont="1" applyFill="1" applyBorder="1" applyAlignment="1">
      <alignment vertical="top" wrapText="1"/>
    </xf>
    <xf numFmtId="0" fontId="2" fillId="0" borderId="0" xfId="0" applyFont="1" applyFill="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pt&#225;vka%20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
    </sheetNames>
    <sheetDataSet>
      <sheetData sheetId="0"/>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tabSelected="1" view="pageBreakPreview" topLeftCell="A31" zoomScale="85" zoomScaleNormal="85" zoomScaleSheetLayoutView="85" workbookViewId="0">
      <selection activeCell="B33" sqref="B33"/>
    </sheetView>
  </sheetViews>
  <sheetFormatPr defaultColWidth="14.85546875" defaultRowHeight="18" x14ac:dyDescent="0.25"/>
  <cols>
    <col min="1" max="1" width="11.140625" style="7" customWidth="1"/>
    <col min="2" max="2" width="105.85546875" style="6" customWidth="1"/>
    <col min="3" max="3" width="9.7109375" style="5" customWidth="1"/>
    <col min="4" max="4" width="14.28515625" style="4" customWidth="1"/>
    <col min="5" max="5" width="19" style="3" customWidth="1"/>
    <col min="6" max="6" width="19.85546875" style="2" customWidth="1"/>
    <col min="7" max="7" width="15.5703125" style="1" customWidth="1"/>
    <col min="8" max="8" width="14.85546875" style="1" customWidth="1"/>
    <col min="9" max="16384" width="14.85546875" style="1"/>
  </cols>
  <sheetData>
    <row r="1" spans="1:6" ht="18.75" thickBot="1" x14ac:dyDescent="0.3">
      <c r="A1" s="66"/>
      <c r="B1" s="65"/>
      <c r="C1" s="64"/>
      <c r="D1" s="63"/>
      <c r="E1" s="63"/>
      <c r="F1" s="63"/>
    </row>
    <row r="2" spans="1:6" s="56" customFormat="1" ht="21.75" thickTop="1" thickBot="1" x14ac:dyDescent="0.35">
      <c r="A2" s="62"/>
      <c r="B2" s="61" t="s">
        <v>260</v>
      </c>
      <c r="C2" s="60"/>
      <c r="D2" s="59"/>
      <c r="E2" s="58" t="s">
        <v>259</v>
      </c>
      <c r="F2" s="57" t="s">
        <v>257</v>
      </c>
    </row>
    <row r="3" spans="1:6" s="49" customFormat="1" ht="24.75" thickTop="1" thickBot="1" x14ac:dyDescent="0.25">
      <c r="A3" s="55"/>
      <c r="B3" s="54" t="s">
        <v>258</v>
      </c>
      <c r="C3" s="53"/>
      <c r="D3" s="52" t="s">
        <v>257</v>
      </c>
      <c r="E3" s="51"/>
      <c r="F3" s="50"/>
    </row>
    <row r="4" spans="1:6" s="42" customFormat="1" ht="21.75" thickTop="1" thickBot="1" x14ac:dyDescent="0.25">
      <c r="A4" s="48" t="s">
        <v>256</v>
      </c>
      <c r="B4" s="47" t="s">
        <v>255</v>
      </c>
      <c r="C4" s="46" t="s">
        <v>254</v>
      </c>
      <c r="D4" s="45" t="s">
        <v>253</v>
      </c>
      <c r="E4" s="44" t="s">
        <v>252</v>
      </c>
      <c r="F4" s="43" t="s">
        <v>251</v>
      </c>
    </row>
    <row r="5" spans="1:6" ht="15.75" thickTop="1" x14ac:dyDescent="0.2">
      <c r="A5" s="12"/>
      <c r="B5" s="34"/>
      <c r="C5" s="26"/>
      <c r="D5" s="25"/>
      <c r="E5" s="24"/>
      <c r="F5" s="23"/>
    </row>
    <row r="6" spans="1:6" ht="15.75" x14ac:dyDescent="0.2">
      <c r="A6" s="39" t="s">
        <v>1</v>
      </c>
      <c r="B6" s="38" t="s">
        <v>250</v>
      </c>
      <c r="C6" s="26"/>
      <c r="D6" s="25"/>
      <c r="E6" s="24"/>
      <c r="F6" s="23"/>
    </row>
    <row r="7" spans="1:6" ht="15" x14ac:dyDescent="0.2">
      <c r="A7" s="12" t="s">
        <v>249</v>
      </c>
      <c r="B7" s="34" t="s">
        <v>248</v>
      </c>
      <c r="C7" s="26" t="s">
        <v>3</v>
      </c>
      <c r="D7" s="25">
        <v>1</v>
      </c>
      <c r="E7" s="24"/>
      <c r="F7" s="23"/>
    </row>
    <row r="8" spans="1:6" ht="15" x14ac:dyDescent="0.2">
      <c r="A8" s="12" t="s">
        <v>247</v>
      </c>
      <c r="B8" s="34" t="s">
        <v>246</v>
      </c>
      <c r="C8" s="26" t="s">
        <v>11</v>
      </c>
      <c r="D8" s="25">
        <v>450</v>
      </c>
      <c r="E8" s="24"/>
      <c r="F8" s="23"/>
    </row>
    <row r="9" spans="1:6" ht="15" x14ac:dyDescent="0.2">
      <c r="A9" s="12" t="s">
        <v>245</v>
      </c>
      <c r="B9" s="34" t="s">
        <v>244</v>
      </c>
      <c r="C9" s="26" t="s">
        <v>3</v>
      </c>
      <c r="D9" s="25">
        <v>1</v>
      </c>
      <c r="E9" s="24"/>
      <c r="F9" s="23"/>
    </row>
    <row r="10" spans="1:6" ht="30" x14ac:dyDescent="0.2">
      <c r="A10" s="12" t="s">
        <v>243</v>
      </c>
      <c r="B10" s="34" t="s">
        <v>242</v>
      </c>
      <c r="C10" s="26" t="s">
        <v>3</v>
      </c>
      <c r="D10" s="25">
        <v>6</v>
      </c>
      <c r="E10" s="24"/>
      <c r="F10" s="23"/>
    </row>
    <row r="11" spans="1:6" ht="30" x14ac:dyDescent="0.2">
      <c r="A11" s="12" t="s">
        <v>241</v>
      </c>
      <c r="B11" s="34" t="s">
        <v>240</v>
      </c>
      <c r="C11" s="26" t="s">
        <v>3</v>
      </c>
      <c r="D11" s="25">
        <v>2</v>
      </c>
      <c r="E11" s="24"/>
      <c r="F11" s="23"/>
    </row>
    <row r="12" spans="1:6" ht="15" x14ac:dyDescent="0.2">
      <c r="A12" s="12" t="s">
        <v>239</v>
      </c>
      <c r="B12" s="34" t="s">
        <v>238</v>
      </c>
      <c r="C12" s="26" t="s">
        <v>3</v>
      </c>
      <c r="D12" s="25">
        <v>1</v>
      </c>
      <c r="E12" s="24"/>
      <c r="F12" s="23"/>
    </row>
    <row r="13" spans="1:6" ht="45" x14ac:dyDescent="0.2">
      <c r="A13" s="12" t="s">
        <v>237</v>
      </c>
      <c r="B13" s="34" t="s">
        <v>236</v>
      </c>
      <c r="C13" s="26" t="s">
        <v>3</v>
      </c>
      <c r="D13" s="25">
        <v>2</v>
      </c>
      <c r="E13" s="24"/>
      <c r="F13" s="23"/>
    </row>
    <row r="14" spans="1:6" ht="15" x14ac:dyDescent="0.2">
      <c r="A14" s="12" t="s">
        <v>235</v>
      </c>
      <c r="B14" s="34" t="s">
        <v>234</v>
      </c>
      <c r="C14" s="26" t="s">
        <v>3</v>
      </c>
      <c r="D14" s="25">
        <v>3</v>
      </c>
      <c r="E14" s="24"/>
      <c r="F14" s="23"/>
    </row>
    <row r="15" spans="1:6" ht="15" x14ac:dyDescent="0.2">
      <c r="A15" s="12" t="s">
        <v>233</v>
      </c>
      <c r="B15" s="34" t="s">
        <v>232</v>
      </c>
      <c r="C15" s="26" t="s">
        <v>3</v>
      </c>
      <c r="D15" s="25">
        <v>4</v>
      </c>
      <c r="E15" s="24"/>
      <c r="F15" s="23"/>
    </row>
    <row r="16" spans="1:6" ht="15" x14ac:dyDescent="0.2">
      <c r="A16" s="12" t="s">
        <v>231</v>
      </c>
      <c r="B16" s="34" t="s">
        <v>230</v>
      </c>
      <c r="C16" s="26" t="s">
        <v>3</v>
      </c>
      <c r="D16" s="25">
        <v>2</v>
      </c>
      <c r="E16" s="24"/>
      <c r="F16" s="23"/>
    </row>
    <row r="17" spans="1:7" ht="15" x14ac:dyDescent="0.2">
      <c r="A17" s="12"/>
      <c r="B17" s="34"/>
      <c r="C17" s="26"/>
      <c r="D17" s="25"/>
      <c r="E17" s="24"/>
      <c r="F17" s="23"/>
    </row>
    <row r="18" spans="1:7" ht="15.75" x14ac:dyDescent="0.2">
      <c r="A18" s="36" t="s">
        <v>160</v>
      </c>
      <c r="B18" s="35" t="s">
        <v>229</v>
      </c>
      <c r="C18" s="26"/>
      <c r="D18" s="25"/>
      <c r="E18" s="24"/>
      <c r="F18" s="23"/>
    </row>
    <row r="19" spans="1:7" ht="180" x14ac:dyDescent="0.2">
      <c r="A19" s="12" t="s">
        <v>158</v>
      </c>
      <c r="B19" s="41" t="s">
        <v>228</v>
      </c>
      <c r="C19" s="26" t="s">
        <v>6</v>
      </c>
      <c r="D19" s="25">
        <v>3</v>
      </c>
      <c r="E19" s="24"/>
      <c r="F19" s="23"/>
    </row>
    <row r="20" spans="1:7" ht="30" x14ac:dyDescent="0.2">
      <c r="A20" s="12" t="s">
        <v>156</v>
      </c>
      <c r="B20" s="34" t="s">
        <v>227</v>
      </c>
      <c r="C20" s="26" t="s">
        <v>6</v>
      </c>
      <c r="D20" s="25">
        <v>4</v>
      </c>
      <c r="E20" s="24"/>
      <c r="F20" s="23"/>
    </row>
    <row r="21" spans="1:7" ht="30" x14ac:dyDescent="0.2">
      <c r="A21" s="12" t="s">
        <v>154</v>
      </c>
      <c r="B21" s="34" t="s">
        <v>226</v>
      </c>
      <c r="C21" s="26" t="s">
        <v>6</v>
      </c>
      <c r="D21" s="25">
        <v>3</v>
      </c>
      <c r="E21" s="24"/>
      <c r="F21" s="23"/>
    </row>
    <row r="22" spans="1:7" ht="30" x14ac:dyDescent="0.2">
      <c r="A22" s="12" t="s">
        <v>152</v>
      </c>
      <c r="B22" s="34" t="s">
        <v>225</v>
      </c>
      <c r="C22" s="26" t="s">
        <v>6</v>
      </c>
      <c r="D22" s="25">
        <v>3</v>
      </c>
      <c r="E22" s="24"/>
      <c r="F22" s="23"/>
    </row>
    <row r="23" spans="1:7" ht="15" x14ac:dyDescent="0.2">
      <c r="A23" s="12" t="s">
        <v>150</v>
      </c>
      <c r="B23" s="34" t="s">
        <v>224</v>
      </c>
      <c r="C23" s="26" t="s">
        <v>6</v>
      </c>
      <c r="D23" s="25">
        <v>3</v>
      </c>
      <c r="E23" s="24"/>
      <c r="F23" s="23"/>
    </row>
    <row r="24" spans="1:7" ht="90" x14ac:dyDescent="0.2">
      <c r="A24" s="12" t="s">
        <v>148</v>
      </c>
      <c r="B24" s="34" t="s">
        <v>223</v>
      </c>
      <c r="C24" s="26" t="s">
        <v>6</v>
      </c>
      <c r="D24" s="25">
        <v>3</v>
      </c>
      <c r="E24" s="24"/>
      <c r="F24" s="23"/>
    </row>
    <row r="25" spans="1:7" ht="75" x14ac:dyDescent="0.2">
      <c r="A25" s="12" t="s">
        <v>146</v>
      </c>
      <c r="B25" s="34" t="s">
        <v>222</v>
      </c>
      <c r="C25" s="26" t="s">
        <v>3</v>
      </c>
      <c r="D25" s="25">
        <v>1</v>
      </c>
      <c r="E25" s="24"/>
      <c r="F25" s="23"/>
    </row>
    <row r="26" spans="1:7" ht="45" x14ac:dyDescent="0.2">
      <c r="A26" s="12" t="s">
        <v>143</v>
      </c>
      <c r="B26" s="34" t="s">
        <v>221</v>
      </c>
      <c r="C26" s="26" t="s">
        <v>3</v>
      </c>
      <c r="D26" s="25">
        <v>2</v>
      </c>
      <c r="E26" s="24"/>
      <c r="F26" s="23"/>
    </row>
    <row r="27" spans="1:7" ht="15" x14ac:dyDescent="0.2">
      <c r="A27" s="12" t="s">
        <v>217</v>
      </c>
      <c r="B27" s="34" t="s">
        <v>220</v>
      </c>
      <c r="C27" s="26" t="s">
        <v>6</v>
      </c>
      <c r="D27" s="25">
        <v>2</v>
      </c>
      <c r="E27" s="24"/>
      <c r="F27" s="23"/>
    </row>
    <row r="28" spans="1:7" ht="15" x14ac:dyDescent="0.2">
      <c r="A28" s="12" t="s">
        <v>215</v>
      </c>
      <c r="B28" s="34" t="s">
        <v>219</v>
      </c>
      <c r="C28" s="26" t="s">
        <v>6</v>
      </c>
      <c r="D28" s="25">
        <v>4</v>
      </c>
      <c r="E28" s="24"/>
      <c r="F28" s="23"/>
    </row>
    <row r="29" spans="1:7" ht="30" x14ac:dyDescent="0.2">
      <c r="A29" s="12" t="s">
        <v>213</v>
      </c>
      <c r="B29" s="34" t="s">
        <v>218</v>
      </c>
      <c r="C29" s="26" t="s">
        <v>3</v>
      </c>
      <c r="D29" s="25">
        <v>1</v>
      </c>
      <c r="E29" s="24"/>
      <c r="F29" s="23"/>
    </row>
    <row r="30" spans="1:7" ht="45" x14ac:dyDescent="0.2">
      <c r="A30" s="12" t="s">
        <v>217</v>
      </c>
      <c r="B30" s="34" t="s">
        <v>216</v>
      </c>
      <c r="C30" s="26" t="s">
        <v>6</v>
      </c>
      <c r="D30" s="25">
        <v>2</v>
      </c>
      <c r="E30" s="24"/>
      <c r="F30" s="23"/>
    </row>
    <row r="31" spans="1:7" ht="90" x14ac:dyDescent="0.2">
      <c r="A31" s="12" t="s">
        <v>215</v>
      </c>
      <c r="B31" s="34" t="s">
        <v>214</v>
      </c>
      <c r="C31" s="26" t="s">
        <v>3</v>
      </c>
      <c r="D31" s="25">
        <v>1</v>
      </c>
      <c r="E31" s="24"/>
      <c r="F31" s="23"/>
    </row>
    <row r="32" spans="1:7" ht="90" x14ac:dyDescent="0.2">
      <c r="A32" s="12" t="s">
        <v>213</v>
      </c>
      <c r="B32" s="34" t="s">
        <v>212</v>
      </c>
      <c r="C32" s="26" t="s">
        <v>3</v>
      </c>
      <c r="D32" s="25">
        <v>1</v>
      </c>
      <c r="E32" s="24"/>
      <c r="F32" s="23"/>
      <c r="G32" s="2"/>
    </row>
    <row r="33" spans="1:7" ht="194.25" customHeight="1" x14ac:dyDescent="0.2">
      <c r="A33" s="12" t="s">
        <v>211</v>
      </c>
      <c r="B33" s="34" t="s">
        <v>210</v>
      </c>
      <c r="C33" s="26" t="s">
        <v>3</v>
      </c>
      <c r="D33" s="25">
        <v>1</v>
      </c>
      <c r="E33" s="24"/>
      <c r="F33" s="23"/>
      <c r="G33" s="2"/>
    </row>
    <row r="34" spans="1:7" ht="170.25" customHeight="1" x14ac:dyDescent="0.2">
      <c r="A34" s="12"/>
      <c r="B34" s="34" t="s">
        <v>209</v>
      </c>
      <c r="C34" s="26"/>
      <c r="D34" s="25"/>
      <c r="E34" s="24"/>
      <c r="F34" s="23"/>
      <c r="G34" s="2"/>
    </row>
    <row r="35" spans="1:7" ht="80.25" customHeight="1" x14ac:dyDescent="0.2">
      <c r="A35" s="12"/>
      <c r="B35" s="34" t="s">
        <v>208</v>
      </c>
      <c r="C35" s="26"/>
      <c r="D35" s="25"/>
      <c r="E35" s="24"/>
      <c r="F35" s="23"/>
      <c r="G35" s="2"/>
    </row>
    <row r="36" spans="1:7" ht="113.25" customHeight="1" x14ac:dyDescent="0.2">
      <c r="A36" s="12"/>
      <c r="B36" s="34" t="s">
        <v>207</v>
      </c>
      <c r="C36" s="26"/>
      <c r="D36" s="25"/>
      <c r="E36" s="24"/>
      <c r="F36" s="23"/>
      <c r="G36" s="2"/>
    </row>
    <row r="37" spans="1:7" ht="66" customHeight="1" x14ac:dyDescent="0.2">
      <c r="A37" s="12"/>
      <c r="B37" s="34" t="s">
        <v>206</v>
      </c>
      <c r="C37" s="26"/>
      <c r="D37" s="25"/>
      <c r="E37" s="24"/>
      <c r="F37" s="23"/>
      <c r="G37" s="2"/>
    </row>
    <row r="38" spans="1:7" ht="60" x14ac:dyDescent="0.2">
      <c r="A38" s="12"/>
      <c r="B38" s="34" t="s">
        <v>205</v>
      </c>
      <c r="C38" s="26"/>
      <c r="D38" s="25"/>
      <c r="E38" s="24"/>
      <c r="F38" s="23"/>
    </row>
    <row r="39" spans="1:7" ht="60" x14ac:dyDescent="0.2">
      <c r="A39" s="12"/>
      <c r="B39" s="34" t="s">
        <v>204</v>
      </c>
      <c r="C39" s="26"/>
      <c r="D39" s="25"/>
      <c r="E39" s="24"/>
      <c r="F39" s="23"/>
    </row>
    <row r="40" spans="1:7" ht="30" x14ac:dyDescent="0.2">
      <c r="A40" s="12"/>
      <c r="B40" s="34" t="s">
        <v>203</v>
      </c>
      <c r="C40" s="26"/>
      <c r="D40" s="25"/>
      <c r="E40" s="24"/>
      <c r="F40" s="23"/>
    </row>
    <row r="41" spans="1:7" ht="45" x14ac:dyDescent="0.2">
      <c r="A41" s="12"/>
      <c r="B41" s="34" t="s">
        <v>202</v>
      </c>
      <c r="C41" s="26"/>
      <c r="D41" s="25"/>
      <c r="E41" s="24"/>
      <c r="F41" s="23"/>
    </row>
    <row r="42" spans="1:7" ht="75" x14ac:dyDescent="0.2">
      <c r="A42" s="12"/>
      <c r="B42" s="34" t="s">
        <v>201</v>
      </c>
      <c r="C42" s="26"/>
      <c r="D42" s="25"/>
      <c r="E42" s="24"/>
      <c r="F42" s="23"/>
    </row>
    <row r="43" spans="1:7" ht="45" x14ac:dyDescent="0.2">
      <c r="A43" s="12" t="s">
        <v>200</v>
      </c>
      <c r="B43" s="34" t="s">
        <v>199</v>
      </c>
      <c r="C43" s="26" t="s">
        <v>6</v>
      </c>
      <c r="D43" s="25">
        <v>2</v>
      </c>
      <c r="E43" s="24"/>
      <c r="F43" s="23"/>
    </row>
    <row r="44" spans="1:7" ht="30.75" x14ac:dyDescent="0.2">
      <c r="A44" s="12" t="s">
        <v>198</v>
      </c>
      <c r="B44" s="34" t="s">
        <v>197</v>
      </c>
      <c r="C44" s="26" t="s">
        <v>6</v>
      </c>
      <c r="D44" s="25">
        <v>5</v>
      </c>
      <c r="E44" s="24"/>
      <c r="F44" s="23"/>
    </row>
    <row r="45" spans="1:7" ht="15" x14ac:dyDescent="0.2">
      <c r="A45" s="12"/>
      <c r="B45" s="34"/>
      <c r="C45" s="26"/>
      <c r="D45" s="25"/>
      <c r="E45" s="24"/>
      <c r="F45" s="23"/>
    </row>
    <row r="46" spans="1:7" ht="15.75" x14ac:dyDescent="0.2">
      <c r="A46" s="36" t="s">
        <v>196</v>
      </c>
      <c r="B46" s="35" t="s">
        <v>195</v>
      </c>
      <c r="C46" s="26"/>
      <c r="D46" s="25"/>
      <c r="E46" s="24"/>
      <c r="F46" s="23"/>
    </row>
    <row r="47" spans="1:7" ht="15" x14ac:dyDescent="0.2">
      <c r="A47" s="12" t="s">
        <v>194</v>
      </c>
      <c r="B47" s="34" t="s">
        <v>193</v>
      </c>
      <c r="C47" s="26" t="s">
        <v>11</v>
      </c>
      <c r="D47" s="25">
        <v>92</v>
      </c>
      <c r="E47" s="24"/>
      <c r="F47" s="23"/>
    </row>
    <row r="48" spans="1:7" ht="15" x14ac:dyDescent="0.2">
      <c r="A48" s="12" t="s">
        <v>192</v>
      </c>
      <c r="B48" s="34" t="s">
        <v>191</v>
      </c>
      <c r="C48" s="26" t="s">
        <v>11</v>
      </c>
      <c r="D48" s="25">
        <v>35</v>
      </c>
      <c r="E48" s="24"/>
      <c r="F48" s="23"/>
    </row>
    <row r="49" spans="1:8" ht="15" x14ac:dyDescent="0.2">
      <c r="A49" s="12" t="s">
        <v>190</v>
      </c>
      <c r="B49" s="34" t="s">
        <v>189</v>
      </c>
      <c r="C49" s="26" t="s">
        <v>11</v>
      </c>
      <c r="D49" s="25">
        <v>15</v>
      </c>
      <c r="E49" s="24"/>
      <c r="F49" s="23"/>
    </row>
    <row r="50" spans="1:8" ht="15" x14ac:dyDescent="0.2">
      <c r="A50" s="12" t="s">
        <v>188</v>
      </c>
      <c r="B50" s="34" t="s">
        <v>187</v>
      </c>
      <c r="C50" s="26" t="s">
        <v>11</v>
      </c>
      <c r="D50" s="25">
        <v>58</v>
      </c>
      <c r="E50" s="24"/>
      <c r="F50" s="23"/>
    </row>
    <row r="51" spans="1:8" ht="15" x14ac:dyDescent="0.2">
      <c r="A51" s="12" t="s">
        <v>186</v>
      </c>
      <c r="B51" s="34" t="s">
        <v>185</v>
      </c>
      <c r="C51" s="26" t="s">
        <v>11</v>
      </c>
      <c r="D51" s="25">
        <v>15</v>
      </c>
      <c r="E51" s="24"/>
      <c r="F51" s="23"/>
    </row>
    <row r="52" spans="1:8" ht="15" x14ac:dyDescent="0.2">
      <c r="A52" s="12" t="s">
        <v>184</v>
      </c>
      <c r="B52" s="34" t="s">
        <v>183</v>
      </c>
      <c r="C52" s="26" t="s">
        <v>11</v>
      </c>
      <c r="D52" s="25">
        <v>48</v>
      </c>
      <c r="E52" s="24"/>
      <c r="F52" s="23"/>
    </row>
    <row r="53" spans="1:8" ht="15" x14ac:dyDescent="0.2">
      <c r="A53" s="12" t="s">
        <v>182</v>
      </c>
      <c r="B53" s="34" t="s">
        <v>181</v>
      </c>
      <c r="C53" s="26" t="s">
        <v>11</v>
      </c>
      <c r="D53" s="25">
        <v>138</v>
      </c>
      <c r="E53" s="24"/>
      <c r="F53" s="23"/>
    </row>
    <row r="54" spans="1:8" ht="15" x14ac:dyDescent="0.2">
      <c r="A54" s="12" t="s">
        <v>180</v>
      </c>
      <c r="B54" s="34" t="s">
        <v>179</v>
      </c>
      <c r="C54" s="26" t="s">
        <v>11</v>
      </c>
      <c r="D54" s="25">
        <v>32</v>
      </c>
      <c r="E54" s="24"/>
      <c r="F54" s="23"/>
    </row>
    <row r="55" spans="1:8" ht="15" x14ac:dyDescent="0.2">
      <c r="A55" s="12" t="s">
        <v>178</v>
      </c>
      <c r="B55" s="34" t="s">
        <v>177</v>
      </c>
      <c r="C55" s="26" t="s">
        <v>11</v>
      </c>
      <c r="D55" s="25">
        <v>4</v>
      </c>
      <c r="E55" s="24"/>
      <c r="F55" s="23"/>
    </row>
    <row r="56" spans="1:8" ht="15" x14ac:dyDescent="0.2">
      <c r="A56" s="12" t="s">
        <v>176</v>
      </c>
      <c r="B56" s="34" t="s">
        <v>175</v>
      </c>
      <c r="C56" s="26" t="s">
        <v>11</v>
      </c>
      <c r="D56" s="25">
        <v>17</v>
      </c>
      <c r="E56" s="24"/>
      <c r="F56" s="23"/>
    </row>
    <row r="57" spans="1:8" ht="15" x14ac:dyDescent="0.2">
      <c r="A57" s="12" t="s">
        <v>174</v>
      </c>
      <c r="B57" s="34" t="s">
        <v>173</v>
      </c>
      <c r="C57" s="26" t="s">
        <v>11</v>
      </c>
      <c r="D57" s="25">
        <v>42</v>
      </c>
      <c r="E57" s="24"/>
      <c r="F57" s="23"/>
    </row>
    <row r="58" spans="1:8" ht="15" x14ac:dyDescent="0.2">
      <c r="A58" s="12" t="s">
        <v>172</v>
      </c>
      <c r="B58" s="34" t="s">
        <v>171</v>
      </c>
      <c r="C58" s="26" t="s">
        <v>11</v>
      </c>
      <c r="D58" s="25">
        <f>SUM(D47:D57)</f>
        <v>496</v>
      </c>
      <c r="E58" s="24"/>
      <c r="F58" s="23"/>
    </row>
    <row r="59" spans="1:8" ht="30" x14ac:dyDescent="0.2">
      <c r="A59" s="12" t="s">
        <v>170</v>
      </c>
      <c r="B59" s="34" t="s">
        <v>169</v>
      </c>
      <c r="C59" s="26" t="s">
        <v>3</v>
      </c>
      <c r="D59" s="25">
        <v>1</v>
      </c>
      <c r="E59" s="24"/>
      <c r="F59" s="23"/>
    </row>
    <row r="60" spans="1:8" ht="30" x14ac:dyDescent="0.2">
      <c r="A60" s="12" t="s">
        <v>168</v>
      </c>
      <c r="B60" s="34" t="s">
        <v>167</v>
      </c>
      <c r="C60" s="26" t="s">
        <v>3</v>
      </c>
      <c r="D60" s="25">
        <v>1</v>
      </c>
      <c r="E60" s="24"/>
      <c r="F60" s="23"/>
      <c r="H60" s="2"/>
    </row>
    <row r="61" spans="1:8" ht="15" x14ac:dyDescent="0.2">
      <c r="A61" s="12" t="s">
        <v>166</v>
      </c>
      <c r="B61" s="34" t="s">
        <v>165</v>
      </c>
      <c r="C61" s="26" t="s">
        <v>11</v>
      </c>
      <c r="D61" s="25">
        <f>SUM(D47:D55)</f>
        <v>437</v>
      </c>
      <c r="E61" s="24"/>
      <c r="F61" s="23"/>
      <c r="H61" s="2"/>
    </row>
    <row r="62" spans="1:8" ht="15" x14ac:dyDescent="0.2">
      <c r="A62" s="12" t="s">
        <v>164</v>
      </c>
      <c r="B62" s="34" t="s">
        <v>163</v>
      </c>
      <c r="C62" s="26" t="s">
        <v>11</v>
      </c>
      <c r="D62" s="25">
        <f>SUM(D56:D57)</f>
        <v>59</v>
      </c>
      <c r="E62" s="24"/>
      <c r="F62" s="23"/>
      <c r="H62" s="2"/>
    </row>
    <row r="63" spans="1:8" ht="15" x14ac:dyDescent="0.2">
      <c r="A63" s="12" t="s">
        <v>162</v>
      </c>
      <c r="B63" s="34" t="s">
        <v>161</v>
      </c>
      <c r="C63" s="26" t="s">
        <v>11</v>
      </c>
      <c r="D63" s="25">
        <v>92</v>
      </c>
      <c r="E63" s="24"/>
      <c r="F63" s="23"/>
      <c r="H63" s="2"/>
    </row>
    <row r="64" spans="1:8" ht="15" x14ac:dyDescent="0.2">
      <c r="A64" s="12"/>
      <c r="B64" s="34"/>
      <c r="C64" s="26"/>
      <c r="D64" s="25"/>
      <c r="E64" s="24"/>
      <c r="F64" s="23"/>
      <c r="H64" s="2"/>
    </row>
    <row r="65" spans="1:7" ht="15.75" x14ac:dyDescent="0.2">
      <c r="A65" s="39" t="s">
        <v>160</v>
      </c>
      <c r="B65" s="38" t="s">
        <v>159</v>
      </c>
      <c r="C65" s="26"/>
      <c r="D65" s="25"/>
      <c r="E65" s="24"/>
      <c r="F65" s="23"/>
    </row>
    <row r="66" spans="1:7" ht="15" x14ac:dyDescent="0.2">
      <c r="A66" s="12" t="s">
        <v>158</v>
      </c>
      <c r="B66" s="41" t="s">
        <v>157</v>
      </c>
      <c r="C66" s="26" t="s">
        <v>11</v>
      </c>
      <c r="D66" s="25">
        <f>D47+D48</f>
        <v>127</v>
      </c>
      <c r="E66" s="24"/>
      <c r="F66" s="23"/>
      <c r="G66" s="25"/>
    </row>
    <row r="67" spans="1:7" ht="15" x14ac:dyDescent="0.2">
      <c r="A67" s="12" t="s">
        <v>156</v>
      </c>
      <c r="B67" s="41" t="s">
        <v>155</v>
      </c>
      <c r="C67" s="26" t="s">
        <v>11</v>
      </c>
      <c r="D67" s="25">
        <f>D49</f>
        <v>15</v>
      </c>
      <c r="E67" s="24"/>
      <c r="F67" s="23"/>
      <c r="G67" s="40"/>
    </row>
    <row r="68" spans="1:7" ht="15" x14ac:dyDescent="0.2">
      <c r="A68" s="12" t="s">
        <v>154</v>
      </c>
      <c r="B68" s="41" t="s">
        <v>153</v>
      </c>
      <c r="C68" s="26" t="s">
        <v>11</v>
      </c>
      <c r="D68" s="25">
        <f>D50</f>
        <v>58</v>
      </c>
      <c r="E68" s="24"/>
      <c r="F68" s="23"/>
      <c r="G68" s="40"/>
    </row>
    <row r="69" spans="1:7" ht="15" x14ac:dyDescent="0.2">
      <c r="A69" s="12" t="s">
        <v>152</v>
      </c>
      <c r="B69" s="41" t="s">
        <v>151</v>
      </c>
      <c r="C69" s="26" t="s">
        <v>11</v>
      </c>
      <c r="D69" s="25">
        <f>D51</f>
        <v>15</v>
      </c>
      <c r="E69" s="24"/>
      <c r="F69" s="23"/>
      <c r="G69" s="40"/>
    </row>
    <row r="70" spans="1:7" ht="15" x14ac:dyDescent="0.2">
      <c r="A70" s="12" t="s">
        <v>150</v>
      </c>
      <c r="B70" s="41" t="s">
        <v>149</v>
      </c>
      <c r="C70" s="26" t="s">
        <v>11</v>
      </c>
      <c r="D70" s="25">
        <f>D52+D63</f>
        <v>140</v>
      </c>
      <c r="E70" s="24"/>
      <c r="F70" s="23"/>
      <c r="G70" s="40"/>
    </row>
    <row r="71" spans="1:7" ht="15" x14ac:dyDescent="0.2">
      <c r="A71" s="12" t="s">
        <v>148</v>
      </c>
      <c r="B71" s="41" t="s">
        <v>147</v>
      </c>
      <c r="C71" s="26" t="s">
        <v>11</v>
      </c>
      <c r="D71" s="25">
        <f>D53</f>
        <v>138</v>
      </c>
      <c r="E71" s="24"/>
      <c r="F71" s="23"/>
      <c r="G71" s="40"/>
    </row>
    <row r="72" spans="1:7" ht="15" x14ac:dyDescent="0.2">
      <c r="A72" s="12" t="s">
        <v>146</v>
      </c>
      <c r="B72" s="41" t="s">
        <v>145</v>
      </c>
      <c r="C72" s="26" t="s">
        <v>11</v>
      </c>
      <c r="D72" s="25">
        <f>D54</f>
        <v>32</v>
      </c>
      <c r="E72" s="24"/>
      <c r="F72" s="23"/>
      <c r="G72" s="40"/>
    </row>
    <row r="73" spans="1:7" ht="15" x14ac:dyDescent="0.2">
      <c r="A73" s="12" t="s">
        <v>143</v>
      </c>
      <c r="B73" s="41" t="s">
        <v>144</v>
      </c>
      <c r="C73" s="26" t="s">
        <v>11</v>
      </c>
      <c r="D73" s="25">
        <f>D55</f>
        <v>4</v>
      </c>
      <c r="E73" s="24"/>
      <c r="F73" s="23"/>
      <c r="G73" s="40"/>
    </row>
    <row r="74" spans="1:7" ht="15" x14ac:dyDescent="0.2">
      <c r="A74" s="12" t="s">
        <v>143</v>
      </c>
      <c r="B74" s="41" t="s">
        <v>142</v>
      </c>
      <c r="C74" s="26" t="s">
        <v>11</v>
      </c>
      <c r="D74" s="25">
        <f>SUM(D56:D57)</f>
        <v>59</v>
      </c>
      <c r="E74" s="24"/>
      <c r="F74" s="23"/>
      <c r="G74" s="40"/>
    </row>
    <row r="75" spans="1:7" ht="15" x14ac:dyDescent="0.2">
      <c r="A75" s="12"/>
      <c r="B75" s="41"/>
      <c r="C75" s="26"/>
      <c r="D75" s="25"/>
      <c r="E75" s="24"/>
      <c r="F75" s="23"/>
      <c r="G75" s="40"/>
    </row>
    <row r="76" spans="1:7" ht="15.75" x14ac:dyDescent="0.2">
      <c r="A76" s="39" t="s">
        <v>141</v>
      </c>
      <c r="B76" s="38" t="s">
        <v>140</v>
      </c>
      <c r="C76" s="26"/>
      <c r="D76" s="25"/>
      <c r="E76" s="24"/>
      <c r="F76" s="23"/>
    </row>
    <row r="77" spans="1:7" ht="15" x14ac:dyDescent="0.2">
      <c r="A77" s="12" t="s">
        <v>139</v>
      </c>
      <c r="B77" s="34" t="s">
        <v>56</v>
      </c>
      <c r="C77" s="26" t="s">
        <v>6</v>
      </c>
      <c r="D77" s="25">
        <v>4</v>
      </c>
      <c r="E77" s="24"/>
      <c r="F77" s="23"/>
    </row>
    <row r="78" spans="1:7" ht="15" x14ac:dyDescent="0.2">
      <c r="A78" s="12" t="s">
        <v>138</v>
      </c>
      <c r="B78" s="34" t="s">
        <v>137</v>
      </c>
      <c r="C78" s="26" t="s">
        <v>6</v>
      </c>
      <c r="D78" s="25">
        <v>1</v>
      </c>
      <c r="E78" s="24"/>
      <c r="F78" s="23"/>
    </row>
    <row r="79" spans="1:7" ht="15" x14ac:dyDescent="0.2">
      <c r="A79" s="12" t="s">
        <v>136</v>
      </c>
      <c r="B79" s="34" t="s">
        <v>135</v>
      </c>
      <c r="C79" s="26" t="s">
        <v>6</v>
      </c>
      <c r="D79" s="25">
        <v>1</v>
      </c>
      <c r="E79" s="24"/>
      <c r="F79" s="23"/>
    </row>
    <row r="80" spans="1:7" ht="15" x14ac:dyDescent="0.2">
      <c r="A80" s="12" t="s">
        <v>134</v>
      </c>
      <c r="B80" s="34" t="s">
        <v>133</v>
      </c>
      <c r="C80" s="26" t="s">
        <v>6</v>
      </c>
      <c r="D80" s="25">
        <v>3</v>
      </c>
      <c r="E80" s="24"/>
      <c r="F80" s="23"/>
    </row>
    <row r="81" spans="1:6" ht="15" x14ac:dyDescent="0.2">
      <c r="A81" s="12" t="s">
        <v>132</v>
      </c>
      <c r="B81" s="34" t="s">
        <v>131</v>
      </c>
      <c r="C81" s="26" t="s">
        <v>6</v>
      </c>
      <c r="D81" s="25">
        <v>3</v>
      </c>
      <c r="E81" s="24"/>
      <c r="F81" s="23"/>
    </row>
    <row r="82" spans="1:6" ht="15" x14ac:dyDescent="0.2">
      <c r="A82" s="12" t="s">
        <v>130</v>
      </c>
      <c r="B82" s="34" t="s">
        <v>129</v>
      </c>
      <c r="C82" s="26" t="s">
        <v>6</v>
      </c>
      <c r="D82" s="25">
        <v>1</v>
      </c>
      <c r="E82" s="24"/>
      <c r="F82" s="23"/>
    </row>
    <row r="83" spans="1:6" ht="15" x14ac:dyDescent="0.2">
      <c r="A83" s="12" t="s">
        <v>128</v>
      </c>
      <c r="B83" s="34" t="s">
        <v>127</v>
      </c>
      <c r="C83" s="26" t="s">
        <v>6</v>
      </c>
      <c r="D83" s="25">
        <v>2</v>
      </c>
      <c r="E83" s="24"/>
      <c r="F83" s="23"/>
    </row>
    <row r="84" spans="1:6" ht="15" x14ac:dyDescent="0.2">
      <c r="A84" s="12" t="s">
        <v>126</v>
      </c>
      <c r="B84" s="34" t="s">
        <v>125</v>
      </c>
      <c r="C84" s="26" t="s">
        <v>6</v>
      </c>
      <c r="D84" s="25">
        <v>1</v>
      </c>
      <c r="E84" s="24"/>
      <c r="F84" s="23"/>
    </row>
    <row r="85" spans="1:6" ht="15" x14ac:dyDescent="0.2">
      <c r="A85" s="12" t="s">
        <v>124</v>
      </c>
      <c r="B85" s="34" t="s">
        <v>123</v>
      </c>
      <c r="C85" s="26" t="s">
        <v>6</v>
      </c>
      <c r="D85" s="25">
        <v>1</v>
      </c>
      <c r="E85" s="24"/>
      <c r="F85" s="23"/>
    </row>
    <row r="86" spans="1:6" ht="15" x14ac:dyDescent="0.2">
      <c r="A86" s="12" t="s">
        <v>122</v>
      </c>
      <c r="B86" s="34" t="s">
        <v>121</v>
      </c>
      <c r="C86" s="26" t="s">
        <v>6</v>
      </c>
      <c r="D86" s="25">
        <v>3</v>
      </c>
      <c r="E86" s="24"/>
      <c r="F86" s="23"/>
    </row>
    <row r="87" spans="1:6" ht="15" x14ac:dyDescent="0.2">
      <c r="A87" s="12" t="s">
        <v>120</v>
      </c>
      <c r="B87" s="34" t="s">
        <v>119</v>
      </c>
      <c r="C87" s="26" t="s">
        <v>6</v>
      </c>
      <c r="D87" s="25">
        <v>6</v>
      </c>
      <c r="E87" s="24"/>
      <c r="F87" s="23"/>
    </row>
    <row r="88" spans="1:6" ht="15" x14ac:dyDescent="0.2">
      <c r="A88" s="12" t="s">
        <v>118</v>
      </c>
      <c r="B88" s="34" t="s">
        <v>117</v>
      </c>
      <c r="C88" s="26" t="s">
        <v>6</v>
      </c>
      <c r="D88" s="25">
        <v>33</v>
      </c>
      <c r="E88" s="24"/>
      <c r="F88" s="23"/>
    </row>
    <row r="89" spans="1:6" ht="15" x14ac:dyDescent="0.2">
      <c r="A89" s="12" t="s">
        <v>116</v>
      </c>
      <c r="B89" s="34" t="s">
        <v>115</v>
      </c>
      <c r="C89" s="26" t="s">
        <v>6</v>
      </c>
      <c r="D89" s="25">
        <v>2</v>
      </c>
      <c r="E89" s="24"/>
      <c r="F89" s="23"/>
    </row>
    <row r="90" spans="1:6" ht="15" x14ac:dyDescent="0.2">
      <c r="A90" s="12" t="s">
        <v>114</v>
      </c>
      <c r="B90" s="34" t="s">
        <v>113</v>
      </c>
      <c r="C90" s="26" t="s">
        <v>6</v>
      </c>
      <c r="D90" s="25">
        <v>39</v>
      </c>
      <c r="E90" s="24"/>
      <c r="F90" s="23"/>
    </row>
    <row r="91" spans="1:6" ht="15" x14ac:dyDescent="0.2">
      <c r="A91" s="12" t="s">
        <v>112</v>
      </c>
      <c r="B91" s="34" t="s">
        <v>111</v>
      </c>
      <c r="C91" s="26" t="s">
        <v>6</v>
      </c>
      <c r="D91" s="25">
        <v>4</v>
      </c>
      <c r="E91" s="24"/>
      <c r="F91" s="23"/>
    </row>
    <row r="92" spans="1:6" ht="15" x14ac:dyDescent="0.2">
      <c r="A92" s="12" t="s">
        <v>110</v>
      </c>
      <c r="B92" s="34" t="s">
        <v>109</v>
      </c>
      <c r="C92" s="26" t="s">
        <v>6</v>
      </c>
      <c r="D92" s="25">
        <v>1</v>
      </c>
      <c r="E92" s="24"/>
      <c r="F92" s="23"/>
    </row>
    <row r="93" spans="1:6" ht="15" x14ac:dyDescent="0.2">
      <c r="A93" s="12" t="s">
        <v>108</v>
      </c>
      <c r="B93" s="34" t="s">
        <v>107</v>
      </c>
      <c r="C93" s="26" t="s">
        <v>6</v>
      </c>
      <c r="D93" s="25">
        <v>3</v>
      </c>
      <c r="E93" s="24"/>
      <c r="F93" s="23"/>
    </row>
    <row r="94" spans="1:6" ht="15" x14ac:dyDescent="0.2">
      <c r="A94" s="12" t="s">
        <v>106</v>
      </c>
      <c r="B94" s="34" t="s">
        <v>105</v>
      </c>
      <c r="C94" s="26" t="s">
        <v>6</v>
      </c>
      <c r="D94" s="25">
        <v>3</v>
      </c>
      <c r="E94" s="24"/>
      <c r="F94" s="23"/>
    </row>
    <row r="95" spans="1:6" ht="15" x14ac:dyDescent="0.2">
      <c r="A95" s="12" t="s">
        <v>104</v>
      </c>
      <c r="B95" s="34" t="s">
        <v>103</v>
      </c>
      <c r="C95" s="26" t="s">
        <v>6</v>
      </c>
      <c r="D95" s="25">
        <v>1</v>
      </c>
      <c r="E95" s="24"/>
      <c r="F95" s="23"/>
    </row>
    <row r="96" spans="1:6" ht="15" x14ac:dyDescent="0.2">
      <c r="A96" s="12" t="s">
        <v>102</v>
      </c>
      <c r="B96" s="34" t="s">
        <v>101</v>
      </c>
      <c r="C96" s="26" t="s">
        <v>6</v>
      </c>
      <c r="D96" s="25">
        <v>2</v>
      </c>
      <c r="E96" s="24"/>
      <c r="F96" s="23"/>
    </row>
    <row r="97" spans="1:8" ht="15" x14ac:dyDescent="0.2">
      <c r="A97" s="12" t="s">
        <v>100</v>
      </c>
      <c r="B97" s="34" t="s">
        <v>99</v>
      </c>
      <c r="C97" s="26" t="s">
        <v>6</v>
      </c>
      <c r="D97" s="25">
        <v>1</v>
      </c>
      <c r="E97" s="24"/>
      <c r="F97" s="23"/>
    </row>
    <row r="98" spans="1:8" ht="15" x14ac:dyDescent="0.2">
      <c r="A98" s="12" t="s">
        <v>98</v>
      </c>
      <c r="B98" s="34" t="s">
        <v>97</v>
      </c>
      <c r="C98" s="26" t="s">
        <v>6</v>
      </c>
      <c r="D98" s="25">
        <v>1</v>
      </c>
      <c r="E98" s="24"/>
      <c r="F98" s="23"/>
    </row>
    <row r="99" spans="1:8" ht="15" x14ac:dyDescent="0.2">
      <c r="A99" s="12" t="s">
        <v>96</v>
      </c>
      <c r="B99" s="34" t="s">
        <v>95</v>
      </c>
      <c r="C99" s="26" t="s">
        <v>6</v>
      </c>
      <c r="D99" s="25">
        <v>3</v>
      </c>
      <c r="E99" s="24"/>
      <c r="F99" s="23"/>
    </row>
    <row r="100" spans="1:8" ht="15" x14ac:dyDescent="0.2">
      <c r="A100" s="12" t="s">
        <v>94</v>
      </c>
      <c r="B100" s="34" t="s">
        <v>93</v>
      </c>
      <c r="C100" s="26" t="s">
        <v>6</v>
      </c>
      <c r="D100" s="25">
        <v>4</v>
      </c>
      <c r="E100" s="24"/>
      <c r="F100" s="23"/>
    </row>
    <row r="101" spans="1:8" ht="15" x14ac:dyDescent="0.2">
      <c r="A101" s="12" t="s">
        <v>92</v>
      </c>
      <c r="B101" s="34" t="s">
        <v>91</v>
      </c>
      <c r="C101" s="26" t="s">
        <v>6</v>
      </c>
      <c r="D101" s="25">
        <v>5</v>
      </c>
      <c r="E101" s="24"/>
      <c r="F101" s="23"/>
    </row>
    <row r="102" spans="1:8" ht="60" x14ac:dyDescent="0.2">
      <c r="A102" s="12" t="s">
        <v>90</v>
      </c>
      <c r="B102" s="34" t="s">
        <v>89</v>
      </c>
      <c r="C102" s="26" t="s">
        <v>6</v>
      </c>
      <c r="D102" s="25">
        <v>1</v>
      </c>
      <c r="E102" s="24"/>
      <c r="F102" s="23"/>
      <c r="G102" s="37" t="s">
        <v>88</v>
      </c>
    </row>
    <row r="103" spans="1:8" ht="60" x14ac:dyDescent="0.2">
      <c r="A103" s="12" t="s">
        <v>87</v>
      </c>
      <c r="B103" s="34" t="s">
        <v>86</v>
      </c>
      <c r="C103" s="26" t="s">
        <v>6</v>
      </c>
      <c r="D103" s="25">
        <v>2</v>
      </c>
      <c r="E103" s="24"/>
      <c r="F103" s="23"/>
      <c r="G103" s="37" t="s">
        <v>85</v>
      </c>
    </row>
    <row r="104" spans="1:8" ht="60" x14ac:dyDescent="0.2">
      <c r="A104" s="12" t="s">
        <v>84</v>
      </c>
      <c r="B104" s="34" t="s">
        <v>83</v>
      </c>
      <c r="C104" s="26" t="s">
        <v>6</v>
      </c>
      <c r="D104" s="25">
        <v>1</v>
      </c>
      <c r="E104" s="24"/>
      <c r="F104" s="23"/>
      <c r="G104" s="37" t="s">
        <v>82</v>
      </c>
    </row>
    <row r="105" spans="1:8" ht="60" x14ac:dyDescent="0.2">
      <c r="A105" s="12" t="s">
        <v>81</v>
      </c>
      <c r="B105" s="34" t="s">
        <v>80</v>
      </c>
      <c r="C105" s="26" t="s">
        <v>6</v>
      </c>
      <c r="D105" s="25">
        <v>1</v>
      </c>
      <c r="E105" s="24"/>
      <c r="F105" s="23"/>
      <c r="G105" s="37" t="s">
        <v>79</v>
      </c>
    </row>
    <row r="106" spans="1:8" ht="60" x14ac:dyDescent="0.2">
      <c r="A106" s="12" t="s">
        <v>78</v>
      </c>
      <c r="B106" s="34" t="s">
        <v>77</v>
      </c>
      <c r="C106" s="26" t="s">
        <v>6</v>
      </c>
      <c r="D106" s="25">
        <v>3</v>
      </c>
      <c r="E106" s="24"/>
      <c r="F106" s="23"/>
      <c r="G106" s="37" t="s">
        <v>76</v>
      </c>
    </row>
    <row r="107" spans="1:8" ht="145.5" customHeight="1" x14ac:dyDescent="0.2">
      <c r="A107" s="12" t="s">
        <v>75</v>
      </c>
      <c r="B107" s="34" t="s">
        <v>74</v>
      </c>
      <c r="C107" s="26" t="s">
        <v>6</v>
      </c>
      <c r="D107" s="25">
        <v>1</v>
      </c>
      <c r="E107" s="24"/>
      <c r="F107" s="23"/>
      <c r="H107" s="2"/>
    </row>
    <row r="108" spans="1:8" ht="15" x14ac:dyDescent="0.2">
      <c r="A108" s="12" t="s">
        <v>73</v>
      </c>
      <c r="B108" s="34" t="s">
        <v>72</v>
      </c>
      <c r="C108" s="26" t="s">
        <v>6</v>
      </c>
      <c r="D108" s="25">
        <v>6</v>
      </c>
      <c r="E108" s="24"/>
      <c r="F108" s="23"/>
      <c r="G108" s="2"/>
    </row>
    <row r="109" spans="1:8" ht="15" x14ac:dyDescent="0.2">
      <c r="A109" s="12" t="s">
        <v>71</v>
      </c>
      <c r="B109" s="34" t="s">
        <v>70</v>
      </c>
      <c r="C109" s="26" t="s">
        <v>6</v>
      </c>
      <c r="D109" s="25">
        <v>12</v>
      </c>
      <c r="E109" s="24"/>
      <c r="F109" s="23"/>
    </row>
    <row r="110" spans="1:8" ht="15" x14ac:dyDescent="0.2">
      <c r="A110" s="12" t="s">
        <v>69</v>
      </c>
      <c r="B110" s="34" t="s">
        <v>68</v>
      </c>
      <c r="C110" s="26" t="s">
        <v>6</v>
      </c>
      <c r="D110" s="25">
        <v>4</v>
      </c>
      <c r="E110" s="24"/>
      <c r="F110" s="23"/>
    </row>
    <row r="111" spans="1:8" ht="15" x14ac:dyDescent="0.2">
      <c r="A111" s="12" t="s">
        <v>67</v>
      </c>
      <c r="B111" s="34" t="s">
        <v>66</v>
      </c>
      <c r="C111" s="26" t="s">
        <v>6</v>
      </c>
      <c r="D111" s="25">
        <v>9</v>
      </c>
      <c r="E111" s="24"/>
      <c r="F111" s="23"/>
    </row>
    <row r="112" spans="1:8" ht="15" x14ac:dyDescent="0.2">
      <c r="A112" s="12" t="s">
        <v>65</v>
      </c>
      <c r="B112" s="34" t="s">
        <v>64</v>
      </c>
      <c r="C112" s="26" t="s">
        <v>6</v>
      </c>
      <c r="D112" s="25">
        <v>1</v>
      </c>
      <c r="E112" s="24"/>
      <c r="F112" s="23"/>
    </row>
    <row r="113" spans="1:6" ht="15" x14ac:dyDescent="0.2">
      <c r="A113" s="12" t="s">
        <v>63</v>
      </c>
      <c r="B113" s="34" t="s">
        <v>62</v>
      </c>
      <c r="C113" s="26" t="s">
        <v>6</v>
      </c>
      <c r="D113" s="25">
        <v>3</v>
      </c>
      <c r="E113" s="24"/>
      <c r="F113" s="23"/>
    </row>
    <row r="114" spans="1:6" ht="15" x14ac:dyDescent="0.2">
      <c r="A114" s="12" t="s">
        <v>61</v>
      </c>
      <c r="B114" s="34" t="s">
        <v>60</v>
      </c>
      <c r="C114" s="26" t="s">
        <v>6</v>
      </c>
      <c r="D114" s="25">
        <v>4</v>
      </c>
      <c r="E114" s="24"/>
      <c r="F114" s="23"/>
    </row>
    <row r="115" spans="1:6" ht="15" x14ac:dyDescent="0.2">
      <c r="A115" s="12" t="s">
        <v>59</v>
      </c>
      <c r="B115" s="34" t="s">
        <v>58</v>
      </c>
      <c r="C115" s="26" t="s">
        <v>6</v>
      </c>
      <c r="D115" s="25">
        <v>2</v>
      </c>
      <c r="E115" s="24"/>
      <c r="F115" s="23"/>
    </row>
    <row r="116" spans="1:6" ht="15" x14ac:dyDescent="0.2">
      <c r="A116" s="12" t="s">
        <v>57</v>
      </c>
      <c r="B116" s="34" t="s">
        <v>56</v>
      </c>
      <c r="C116" s="26" t="s">
        <v>6</v>
      </c>
      <c r="D116" s="25">
        <v>3</v>
      </c>
      <c r="E116" s="24"/>
      <c r="F116" s="23"/>
    </row>
    <row r="117" spans="1:6" ht="15" x14ac:dyDescent="0.2">
      <c r="A117" s="12" t="s">
        <v>55</v>
      </c>
      <c r="B117" s="34" t="s">
        <v>54</v>
      </c>
      <c r="C117" s="26" t="s">
        <v>6</v>
      </c>
      <c r="D117" s="25">
        <v>23</v>
      </c>
      <c r="E117" s="24"/>
      <c r="F117" s="23"/>
    </row>
    <row r="118" spans="1:6" ht="15" x14ac:dyDescent="0.2">
      <c r="A118" s="12" t="s">
        <v>53</v>
      </c>
      <c r="B118" s="34" t="s">
        <v>52</v>
      </c>
      <c r="C118" s="26" t="s">
        <v>6</v>
      </c>
      <c r="D118" s="25">
        <v>9</v>
      </c>
      <c r="E118" s="24"/>
      <c r="F118" s="23"/>
    </row>
    <row r="119" spans="1:6" ht="15" x14ac:dyDescent="0.2">
      <c r="A119" s="12" t="s">
        <v>51</v>
      </c>
      <c r="B119" s="34" t="s">
        <v>50</v>
      </c>
      <c r="C119" s="26" t="s">
        <v>6</v>
      </c>
      <c r="D119" s="25">
        <v>2</v>
      </c>
      <c r="E119" s="24"/>
      <c r="F119" s="23"/>
    </row>
    <row r="120" spans="1:6" ht="15" x14ac:dyDescent="0.2">
      <c r="A120" s="12" t="s">
        <v>49</v>
      </c>
      <c r="B120" s="34" t="s">
        <v>48</v>
      </c>
      <c r="C120" s="26" t="s">
        <v>6</v>
      </c>
      <c r="D120" s="25">
        <v>3</v>
      </c>
      <c r="E120" s="24"/>
      <c r="F120" s="23"/>
    </row>
    <row r="121" spans="1:6" ht="15" x14ac:dyDescent="0.2">
      <c r="A121" s="12" t="s">
        <v>47</v>
      </c>
      <c r="B121" s="34" t="s">
        <v>46</v>
      </c>
      <c r="C121" s="26" t="s">
        <v>6</v>
      </c>
      <c r="D121" s="25">
        <v>2</v>
      </c>
      <c r="E121" s="24"/>
      <c r="F121" s="23"/>
    </row>
    <row r="122" spans="1:6" ht="15" x14ac:dyDescent="0.2">
      <c r="A122" s="12" t="s">
        <v>45</v>
      </c>
      <c r="B122" s="34" t="s">
        <v>44</v>
      </c>
      <c r="C122" s="26" t="s">
        <v>6</v>
      </c>
      <c r="D122" s="25">
        <v>1</v>
      </c>
      <c r="E122" s="24"/>
      <c r="F122" s="23"/>
    </row>
    <row r="123" spans="1:6" ht="15" x14ac:dyDescent="0.2">
      <c r="A123" s="12" t="s">
        <v>43</v>
      </c>
      <c r="B123" s="34" t="s">
        <v>42</v>
      </c>
      <c r="C123" s="26" t="s">
        <v>6</v>
      </c>
      <c r="D123" s="25">
        <v>1</v>
      </c>
      <c r="E123" s="24"/>
      <c r="F123" s="23"/>
    </row>
    <row r="124" spans="1:6" ht="15" x14ac:dyDescent="0.2">
      <c r="A124" s="12" t="s">
        <v>41</v>
      </c>
      <c r="B124" s="34" t="s">
        <v>40</v>
      </c>
      <c r="C124" s="26" t="s">
        <v>6</v>
      </c>
      <c r="D124" s="25">
        <v>1</v>
      </c>
      <c r="E124" s="24"/>
      <c r="F124" s="23"/>
    </row>
    <row r="125" spans="1:6" ht="15" x14ac:dyDescent="0.2">
      <c r="A125" s="12" t="s">
        <v>39</v>
      </c>
      <c r="B125" s="34" t="s">
        <v>38</v>
      </c>
      <c r="C125" s="26" t="s">
        <v>6</v>
      </c>
      <c r="D125" s="25">
        <v>1</v>
      </c>
      <c r="E125" s="24"/>
      <c r="F125" s="23"/>
    </row>
    <row r="126" spans="1:6" ht="15" x14ac:dyDescent="0.2">
      <c r="A126" s="12" t="s">
        <v>37</v>
      </c>
      <c r="B126" s="34" t="s">
        <v>36</v>
      </c>
      <c r="C126" s="26" t="s">
        <v>6</v>
      </c>
      <c r="D126" s="25">
        <v>8</v>
      </c>
      <c r="E126" s="24"/>
      <c r="F126" s="23"/>
    </row>
    <row r="127" spans="1:6" ht="15" x14ac:dyDescent="0.2">
      <c r="A127" s="12" t="s">
        <v>35</v>
      </c>
      <c r="B127" s="34" t="s">
        <v>34</v>
      </c>
      <c r="C127" s="26" t="s">
        <v>6</v>
      </c>
      <c r="D127" s="25">
        <v>22</v>
      </c>
      <c r="E127" s="24"/>
      <c r="F127" s="23"/>
    </row>
    <row r="128" spans="1:6" ht="15" x14ac:dyDescent="0.2">
      <c r="A128" s="12" t="s">
        <v>33</v>
      </c>
      <c r="B128" s="34" t="s">
        <v>32</v>
      </c>
      <c r="C128" s="26" t="s">
        <v>6</v>
      </c>
      <c r="D128" s="25">
        <v>1</v>
      </c>
      <c r="E128" s="24"/>
      <c r="F128" s="23"/>
    </row>
    <row r="129" spans="1:6" ht="15" x14ac:dyDescent="0.2">
      <c r="A129" s="12" t="s">
        <v>31</v>
      </c>
      <c r="B129" s="34" t="s">
        <v>30</v>
      </c>
      <c r="C129" s="26" t="s">
        <v>6</v>
      </c>
      <c r="D129" s="25">
        <v>6</v>
      </c>
      <c r="E129" s="24"/>
      <c r="F129" s="23"/>
    </row>
    <row r="130" spans="1:6" ht="15" x14ac:dyDescent="0.2">
      <c r="A130" s="12" t="s">
        <v>29</v>
      </c>
      <c r="B130" s="34" t="s">
        <v>28</v>
      </c>
      <c r="C130" s="26" t="s">
        <v>6</v>
      </c>
      <c r="D130" s="25">
        <v>6</v>
      </c>
      <c r="E130" s="24"/>
      <c r="F130" s="23"/>
    </row>
    <row r="131" spans="1:6" ht="30" x14ac:dyDescent="0.2">
      <c r="A131" s="12" t="s">
        <v>27</v>
      </c>
      <c r="B131" s="34" t="s">
        <v>26</v>
      </c>
      <c r="C131" s="26" t="s">
        <v>6</v>
      </c>
      <c r="D131" s="25">
        <v>4</v>
      </c>
      <c r="E131" s="24"/>
      <c r="F131" s="23"/>
    </row>
    <row r="132" spans="1:6" ht="30" x14ac:dyDescent="0.2">
      <c r="A132" s="12" t="s">
        <v>25</v>
      </c>
      <c r="B132" s="34" t="s">
        <v>24</v>
      </c>
      <c r="C132" s="26" t="s">
        <v>6</v>
      </c>
      <c r="D132" s="25">
        <v>2</v>
      </c>
      <c r="E132" s="24"/>
      <c r="F132" s="23"/>
    </row>
    <row r="133" spans="1:6" ht="15" x14ac:dyDescent="0.2">
      <c r="A133" s="12" t="s">
        <v>23</v>
      </c>
      <c r="B133" s="34" t="s">
        <v>22</v>
      </c>
      <c r="C133" s="26" t="s">
        <v>6</v>
      </c>
      <c r="D133" s="25">
        <v>2</v>
      </c>
      <c r="E133" s="24"/>
      <c r="F133" s="23"/>
    </row>
    <row r="134" spans="1:6" ht="15" x14ac:dyDescent="0.2">
      <c r="A134" s="12" t="s">
        <v>21</v>
      </c>
      <c r="B134" s="34" t="s">
        <v>20</v>
      </c>
      <c r="C134" s="26" t="s">
        <v>6</v>
      </c>
      <c r="D134" s="25">
        <v>1</v>
      </c>
      <c r="E134" s="24"/>
      <c r="F134" s="23"/>
    </row>
    <row r="135" spans="1:6" ht="15" x14ac:dyDescent="0.2">
      <c r="A135" s="12" t="s">
        <v>19</v>
      </c>
      <c r="B135" s="34" t="s">
        <v>18</v>
      </c>
      <c r="C135" s="26" t="s">
        <v>6</v>
      </c>
      <c r="D135" s="25">
        <v>1</v>
      </c>
      <c r="E135" s="24"/>
      <c r="F135" s="23"/>
    </row>
    <row r="136" spans="1:6" ht="15" x14ac:dyDescent="0.2">
      <c r="A136" s="12"/>
      <c r="B136" s="34"/>
      <c r="C136" s="26"/>
      <c r="D136" s="25"/>
      <c r="E136" s="24"/>
      <c r="F136" s="23"/>
    </row>
    <row r="137" spans="1:6" ht="15.75" x14ac:dyDescent="0.2">
      <c r="A137" s="36" t="s">
        <v>17</v>
      </c>
      <c r="B137" s="35" t="s">
        <v>16</v>
      </c>
      <c r="C137" s="26"/>
      <c r="D137" s="25"/>
      <c r="E137" s="24"/>
      <c r="F137" s="23"/>
    </row>
    <row r="138" spans="1:6" ht="90" x14ac:dyDescent="0.2">
      <c r="A138" s="12" t="s">
        <v>15</v>
      </c>
      <c r="B138" s="34" t="s">
        <v>14</v>
      </c>
      <c r="C138" s="26" t="s">
        <v>6</v>
      </c>
      <c r="D138" s="25">
        <v>2</v>
      </c>
      <c r="E138" s="24"/>
      <c r="F138" s="23"/>
    </row>
    <row r="139" spans="1:6" ht="15" x14ac:dyDescent="0.2">
      <c r="A139" s="12" t="s">
        <v>13</v>
      </c>
      <c r="B139" s="34" t="s">
        <v>12</v>
      </c>
      <c r="C139" s="26" t="s">
        <v>11</v>
      </c>
      <c r="D139" s="25">
        <v>8</v>
      </c>
      <c r="E139" s="24"/>
      <c r="F139" s="23"/>
    </row>
    <row r="140" spans="1:6" ht="15" x14ac:dyDescent="0.2">
      <c r="A140" s="12" t="s">
        <v>10</v>
      </c>
      <c r="B140" s="34" t="s">
        <v>9</v>
      </c>
      <c r="C140" s="26" t="s">
        <v>6</v>
      </c>
      <c r="D140" s="25">
        <v>2</v>
      </c>
      <c r="E140" s="24"/>
      <c r="F140" s="23"/>
    </row>
    <row r="141" spans="1:6" ht="15" x14ac:dyDescent="0.2">
      <c r="A141" s="12" t="s">
        <v>8</v>
      </c>
      <c r="B141" s="34" t="s">
        <v>7</v>
      </c>
      <c r="C141" s="26" t="s">
        <v>6</v>
      </c>
      <c r="D141" s="25">
        <v>2</v>
      </c>
      <c r="E141" s="24"/>
      <c r="F141" s="23"/>
    </row>
    <row r="142" spans="1:6" ht="15" x14ac:dyDescent="0.2">
      <c r="A142" s="12" t="s">
        <v>5</v>
      </c>
      <c r="B142" s="34" t="s">
        <v>4</v>
      </c>
      <c r="C142" s="26" t="s">
        <v>3</v>
      </c>
      <c r="D142" s="25">
        <v>1</v>
      </c>
      <c r="E142" s="24"/>
      <c r="F142" s="23"/>
    </row>
    <row r="143" spans="1:6" ht="15" x14ac:dyDescent="0.2">
      <c r="A143" s="12"/>
      <c r="B143" s="34"/>
      <c r="C143" s="26"/>
      <c r="D143" s="25"/>
      <c r="E143" s="24"/>
      <c r="F143" s="23"/>
    </row>
    <row r="144" spans="1:6" ht="19.5" customHeight="1" x14ac:dyDescent="0.2">
      <c r="A144" s="12"/>
      <c r="B144" s="33" t="s">
        <v>2</v>
      </c>
      <c r="C144" s="32"/>
      <c r="D144" s="31"/>
      <c r="E144" s="30"/>
      <c r="F144" s="29"/>
    </row>
    <row r="145" spans="1:6" ht="15" x14ac:dyDescent="0.2">
      <c r="A145" s="28" t="s">
        <v>1</v>
      </c>
      <c r="B145" s="27" t="str">
        <f>B6</f>
        <v>Demontáže</v>
      </c>
      <c r="C145" s="26"/>
      <c r="D145" s="25"/>
      <c r="E145" s="24"/>
      <c r="F145" s="23"/>
    </row>
    <row r="146" spans="1:6" ht="15" x14ac:dyDescent="0.2">
      <c r="A146" s="28" t="str">
        <f>A18</f>
        <v>713</v>
      </c>
      <c r="B146" s="27" t="str">
        <f>B18</f>
        <v>Kotelny</v>
      </c>
      <c r="C146" s="26"/>
      <c r="D146" s="25"/>
      <c r="E146" s="24"/>
      <c r="F146" s="23"/>
    </row>
    <row r="147" spans="1:6" ht="15" x14ac:dyDescent="0.2">
      <c r="A147" s="28" t="str">
        <f>A46</f>
        <v>733</v>
      </c>
      <c r="B147" s="27" t="str">
        <f>B46</f>
        <v>Rozvod potrubí</v>
      </c>
      <c r="C147" s="26"/>
      <c r="D147" s="25"/>
      <c r="E147" s="24"/>
      <c r="F147" s="23"/>
    </row>
    <row r="148" spans="1:6" ht="15" x14ac:dyDescent="0.2">
      <c r="A148" s="28" t="str">
        <f>A65</f>
        <v>713</v>
      </c>
      <c r="B148" s="27" t="str">
        <f>B65</f>
        <v>Izolace tepelné</v>
      </c>
      <c r="C148" s="26"/>
      <c r="D148" s="25"/>
      <c r="E148" s="24"/>
      <c r="F148" s="23"/>
    </row>
    <row r="149" spans="1:6" ht="15.75" thickBot="1" x14ac:dyDescent="0.25">
      <c r="A149" s="28" t="str">
        <f>A76</f>
        <v>734</v>
      </c>
      <c r="B149" s="27" t="str">
        <f>B76</f>
        <v>Armatury</v>
      </c>
      <c r="C149" s="26"/>
      <c r="D149" s="25"/>
      <c r="E149" s="24"/>
      <c r="F149" s="23"/>
    </row>
    <row r="150" spans="1:6" ht="17.25" thickBot="1" x14ac:dyDescent="0.25">
      <c r="A150" s="22"/>
      <c r="B150" s="21" t="s">
        <v>0</v>
      </c>
      <c r="C150" s="20"/>
      <c r="D150" s="19"/>
      <c r="E150" s="18"/>
      <c r="F150" s="18"/>
    </row>
    <row r="151" spans="1:6" ht="16.5" x14ac:dyDescent="0.2">
      <c r="A151" s="17"/>
      <c r="B151" s="16"/>
      <c r="C151" s="15"/>
      <c r="D151" s="14"/>
      <c r="E151" s="13"/>
      <c r="F151" s="13"/>
    </row>
    <row r="152" spans="1:6" ht="16.5" x14ac:dyDescent="0.2">
      <c r="A152" s="12"/>
      <c r="B152" s="11"/>
      <c r="C152" s="10"/>
      <c r="D152" s="9"/>
      <c r="E152" s="8"/>
      <c r="F152" s="8"/>
    </row>
  </sheetData>
  <mergeCells count="1">
    <mergeCell ref="E3:F3"/>
  </mergeCells>
  <pageMargins left="1.6141732283464567" right="0.78740157480314965" top="1.1023622047244095" bottom="0.55118110236220474" header="0.51181102362204722" footer="0.51181102362204722"/>
  <pageSetup paperSize="9" scale="59" orientation="landscape" horizontalDpi="300" verticalDpi="300" r:id="rId1"/>
  <headerFooter alignWithMargins="0">
    <oddHeader>&amp;L
&amp;C&amp;P/&amp;N</oddHeader>
  </headerFooter>
  <rowBreaks count="2" manualBreakCount="2">
    <brk id="59" max="5" man="1"/>
    <brk id="136"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174D170B0FAC4DBD6A97891A3E06A9" ma:contentTypeVersion="" ma:contentTypeDescription="Vytvoří nový dokument" ma:contentTypeScope="" ma:versionID="a41dd57967f35b2bd30081ef782232a9">
  <xsd:schema xmlns:xsd="http://www.w3.org/2001/XMLSchema" xmlns:xs="http://www.w3.org/2001/XMLSchema" xmlns:p="http://schemas.microsoft.com/office/2006/metadata/properties" xmlns:ns2="9681e88c-710b-4ac0-9224-aa6f5c3c7fe3" targetNamespace="http://schemas.microsoft.com/office/2006/metadata/properties" ma:root="true" ma:fieldsID="bb2b573c1feeab4f4ec1d120d56619bc" ns2:_="">
    <xsd:import namespace="9681e88c-710b-4ac0-9224-aa6f5c3c7fe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1e88c-710b-4ac0-9224-aa6f5c3c7fe3"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AFA725-BDBD-46D5-8E98-E47120DB8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1e88c-710b-4ac0-9224-aa6f5c3c7f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14526D-0A9C-42DD-913F-5E227E38EB75}">
  <ds:schemaRefs>
    <ds:schemaRef ds:uri="http://schemas.microsoft.com/sharepoint/v3/contenttype/forms"/>
  </ds:schemaRefs>
</ds:datastoreItem>
</file>

<file path=customXml/itemProps3.xml><?xml version="1.0" encoding="utf-8"?>
<ds:datastoreItem xmlns:ds="http://schemas.openxmlformats.org/officeDocument/2006/customXml" ds:itemID="{749856BA-928D-4718-9C50-8158D10E5FD3}">
  <ds:schemaRefs>
    <ds:schemaRef ds:uri="http://schemas.microsoft.com/office/2006/documentManagement/types"/>
    <ds:schemaRef ds:uri="http://schemas.microsoft.com/office/infopath/2007/PartnerControls"/>
    <ds:schemaRef ds:uri="http://www.w3.org/XML/1998/namespace"/>
    <ds:schemaRef ds:uri="9681e88c-710b-4ac0-9224-aa6f5c3c7fe3"/>
    <ds:schemaRef ds:uri="http://purl.org/dc/dcmitype/"/>
    <ds:schemaRef ds:uri="http://purl.org/dc/elements/1.1/"/>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02</vt:lpstr>
      <vt:lpstr>'02'!Oblast_tisku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Kapoun</dc:creator>
  <cp:lastModifiedBy>Kapoun</cp:lastModifiedBy>
  <dcterms:created xsi:type="dcterms:W3CDTF">2016-03-23T12:52:52Z</dcterms:created>
  <dcterms:modified xsi:type="dcterms:W3CDTF">2016-03-23T12:54:24Z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0x010100BC174D170B0FAC4DBD6A97891A3E06A9</vt:lpwstr>
  </property>
</Properties>
</file>