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8.png" ContentType="image/png"/>
  <Override PartName="/xl/media/image7.png" ContentType="image/png"/>
  <Override PartName="/xl/media/image6.png" ContentType="image/png"/>
  <Override PartName="/xl/media/image5.png" ContentType="image/png"/>
  <Override PartName="/xl/media/image4.png" ContentType="image/png"/>
  <Override PartName="/xl/media/image3.png" ContentType="image/png"/>
  <Override PartName="/xl/media/image2.png" ContentType="image/png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49" firstSheet="0" activeTab="1"/>
  </bookViews>
  <sheets>
    <sheet name="Obecná specifikace otvorových v" sheetId="1" state="visible" r:id="rId2"/>
    <sheet name="okna dveře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<sst xmlns="http://schemas.openxmlformats.org/spreadsheetml/2006/main" count="179" uniqueCount="88">
  <si>
    <t>Okna  v obvodových stěnách a ve stěnách k nevytápěným prostorům - společné specifikace, podrobnější další specifikace jsou uvedeny u jednotlivých výplní</t>
  </si>
  <si>
    <t>Těsnění připojovací vnitřní a vnější spáry oken</t>
  </si>
  <si>
    <t>Spáru vyplnit expanzní PUR pěnou, použít z obou stran těsnicí systémové pásky, </t>
  </si>
  <si>
    <t>instalovat před montáží okna do otvoru</t>
  </si>
  <si>
    <t>Těsnění funkční spáry oken:</t>
  </si>
  <si>
    <t>Mezi rámem a křídlem jsou požadována nejméně 3 těsnění</t>
  </si>
  <si>
    <t>Barva vnější:</t>
  </si>
  <si>
    <t>Hnědá</t>
  </si>
  <si>
    <t>Barva vnitřní:</t>
  </si>
  <si>
    <t>Bílá</t>
  </si>
  <si>
    <t>Součinitel prostupu tepla</t>
  </si>
  <si>
    <t>Uw do = 1,08 W/m2/K</t>
  </si>
  <si>
    <t>Kotvení oken:</t>
  </si>
  <si>
    <t>Okna budou instalována z interiéru</t>
  </si>
  <si>
    <t>Kování:</t>
  </si>
  <si>
    <t>Celoobvodové kování, barva stříbrná (ekologické chromování), dle typu okna otevíravé (O), otevíravé-sklopné (OS), sklopné (S)</t>
  </si>
  <si>
    <t>Zakreslen:</t>
  </si>
  <si>
    <t>Pohled na okna z vnější strany</t>
  </si>
  <si>
    <t>Vnější ostění:</t>
  </si>
  <si>
    <t>Zateplit 20-50 mm EPS ale tak, aby byla viditelná tl. rámu nejméně 30 mm, APU lišty</t>
  </si>
  <si>
    <t>Rovina osazení:</t>
  </si>
  <si>
    <t>Osadit o 10 cm blíže k povrchu fasády než jsou původní otvorové výplněu fasády, kde se zatepluje. Ostatní do stejné roviny jako původní</t>
  </si>
  <si>
    <t>Vnitřní ostění:</t>
  </si>
  <si>
    <t>Vnitřní špalety budou opraveny omítkou a začištěny + vnitřní malba</t>
  </si>
  <si>
    <t>Všechny výplně otvorů budou při montáži ETICS zalepeny průhlednou fólií, lepidlo pásky nezanechá na rámu stopy</t>
  </si>
  <si>
    <t>Odbourat původní parapety vnější tak, aby nový vnější parapet měl sklon nejméně 6%</t>
  </si>
  <si>
    <t>Vnitřní parapet:</t>
  </si>
  <si>
    <t>bílý, laminovaný</t>
  </si>
  <si>
    <t>Všechna křídla musí být vybavena pojistkou proti současnému otevření a sklopení a čtvrtou polohou kliky - odtěsněno (mikroventilace)</t>
  </si>
  <si>
    <t>Všechna křídla O a OS musí být vybavena zvedačem okenního křídla</t>
  </si>
  <si>
    <t>Přesah odkapové hrany parapetu přes upravený povrch fasády nejméně 35 mm</t>
  </si>
  <si>
    <t>Demontáž, likvidace a odvoz původních výplní a parapetů</t>
  </si>
  <si>
    <t>Seřízení kování oken tak, aby okna plnila svojí funkci, otevíravá křídla doléhala těsně k rámům oken</t>
  </si>
  <si>
    <t>Vyčištění rámů oken od prachu z provádění stavby</t>
  </si>
  <si>
    <t>Zakrytí otvorových výplní a parapetů při provádění vnějšího kontaktního zateplení </t>
  </si>
  <si>
    <t>Otvorové výplně budou osazeny před prováděním vnějšího kontaktního zateplení</t>
  </si>
  <si>
    <t>Kótovány rozměry stavebního otvoru. </t>
  </si>
  <si>
    <t>Výroba otvorových výplní musí být provedena na základě vlastního zaměření dodavatelem !</t>
  </si>
  <si>
    <t>Vstupní dveře  v obvodových stěnách- společné specifikace, podrobnější další specifikace jsou uvedeny dále</t>
  </si>
  <si>
    <t>Rám:</t>
  </si>
  <si>
    <t>Plastový s výztuhou (dodavatel je povinnen posoudit proveditelnost velkých výplní z hlediska mech. vlastností v plastovém rámu.</t>
  </si>
  <si>
    <t>Součinitel prostupu tepla celých dveří:</t>
  </si>
  <si>
    <t>Ud=1,08 W/m2/K</t>
  </si>
  <si>
    <t>Spáru vyplnit expanzní PUR pěnou, použít z obou stran těsnicí systémové pásky, instalovat před montáží okna do otvoru</t>
  </si>
  <si>
    <t>Kotvení dveří:</t>
  </si>
  <si>
    <t>Parapety vnější:</t>
  </si>
  <si>
    <t>Hliníkové s hliníkovými koncovkami celoplošně lepené lepidlem na bázi asfaltu za studena</t>
  </si>
  <si>
    <t>Parapety vnitřní:</t>
  </si>
  <si>
    <t>Pohled na dveře z vnější strany</t>
  </si>
  <si>
    <t>Osadit o 10 cm blíže k povrchu fasády než jsou původní otvorové výplně u fasády, kde se zatepluje. </t>
  </si>
  <si>
    <t>Demontáž, likvidace a odvoz původních výplní</t>
  </si>
  <si>
    <t>Kótovány rozměry stavebního otvoru. Výroba otvorových výplní musí být provedena na základě vlastního zaměření dodavatelem !</t>
  </si>
  <si>
    <t>Špaletová okna budou vybourána, špaleta dozděna a osazena okna nová.</t>
  </si>
  <si>
    <t>U do = 1,08 W/m2/K (tzn. s trojskly)</t>
  </si>
  <si>
    <t>Dělicí rámečky: </t>
  </si>
  <si>
    <t>meziskelní, barva dle volby investora</t>
  </si>
  <si>
    <t>Fasáda bude provedena před prováděním vnějšího kontaktního zateplení</t>
  </si>
  <si>
    <t>Název, poloha</t>
  </si>
  <si>
    <t>č. podlaží</t>
  </si>
  <si>
    <t>ks</t>
  </si>
  <si>
    <t>šířka</t>
  </si>
  <si>
    <t>výška</t>
  </si>
  <si>
    <t>hl. ostění vnitřního</t>
  </si>
  <si>
    <t>hl. ostění vnějšího</t>
  </si>
  <si>
    <t>hl. parapetu</t>
  </si>
  <si>
    <t>plocha ostění a nadpraží vnějšího</t>
  </si>
  <si>
    <t>plocha výplně</t>
  </si>
  <si>
    <t>plocha ostění a nadpraží vnitřního</t>
  </si>
  <si>
    <t>délka parapetu</t>
  </si>
  <si>
    <t>plocha parapetu</t>
  </si>
  <si>
    <t>délka ostění z jedné strany</t>
  </si>
  <si>
    <t>OD101, OD201</t>
  </si>
  <si>
    <t>m</t>
  </si>
  <si>
    <t>m2</t>
  </si>
  <si>
    <t>V</t>
  </si>
  <si>
    <t>S</t>
  </si>
  <si>
    <t>OD102</t>
  </si>
  <si>
    <t>Z</t>
  </si>
  <si>
    <t>OJ104</t>
  </si>
  <si>
    <t>OJ105</t>
  </si>
  <si>
    <t>J</t>
  </si>
  <si>
    <t>OJ206</t>
  </si>
  <si>
    <t>OJ208</t>
  </si>
  <si>
    <t>DO103</t>
  </si>
  <si>
    <t>Dveře do bývalého seníku</t>
  </si>
  <si>
    <t>Dřevěné bez požadavku na Ud</t>
  </si>
  <si>
    <t>celkem</t>
  </si>
  <si>
    <t>dozdívka uvnitř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</si>
</sst>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10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99CC00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1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 style="thin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1126440</xdr:colOff>
      <xdr:row>24</xdr:row>
      <xdr:rowOff>19440</xdr:rowOff>
    </xdr:from>
    <xdr:to>
      <xdr:col>0</xdr:col>
      <xdr:colOff>2078280</xdr:colOff>
      <xdr:row>29</xdr:row>
      <xdr:rowOff>133560</xdr:rowOff>
    </xdr:to>
    <xdr:pic>
      <xdr:nvPicPr>
        <xdr:cNvPr id="0" name="Obrázek 1" descr=""/>
        <xdr:cNvPicPr/>
      </xdr:nvPicPr>
      <xdr:blipFill>
        <a:blip r:embed="rId1"/>
        <a:stretch>
          <a:fillRect/>
        </a:stretch>
      </xdr:blipFill>
      <xdr:spPr>
        <a:xfrm>
          <a:off x="1126440" y="5616720"/>
          <a:ext cx="951840" cy="939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915120</xdr:colOff>
      <xdr:row>18</xdr:row>
      <xdr:rowOff>0</xdr:rowOff>
    </xdr:from>
    <xdr:to>
      <xdr:col>0</xdr:col>
      <xdr:colOff>2007720</xdr:colOff>
      <xdr:row>23</xdr:row>
      <xdr:rowOff>57240</xdr:rowOff>
    </xdr:to>
    <xdr:pic>
      <xdr:nvPicPr>
        <xdr:cNvPr id="1" name="Obrázek 2" descr=""/>
        <xdr:cNvPicPr/>
      </xdr:nvPicPr>
      <xdr:blipFill>
        <a:blip r:embed="rId2"/>
        <a:stretch>
          <a:fillRect/>
        </a:stretch>
      </xdr:blipFill>
      <xdr:spPr>
        <a:xfrm>
          <a:off x="915120" y="4600440"/>
          <a:ext cx="1092600" cy="88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653040</xdr:colOff>
      <xdr:row>30</xdr:row>
      <xdr:rowOff>51480</xdr:rowOff>
    </xdr:from>
    <xdr:to>
      <xdr:col>0</xdr:col>
      <xdr:colOff>2104920</xdr:colOff>
      <xdr:row>34</xdr:row>
      <xdr:rowOff>89280</xdr:rowOff>
    </xdr:to>
    <xdr:pic>
      <xdr:nvPicPr>
        <xdr:cNvPr id="2" name="Obrázek 3" descr=""/>
        <xdr:cNvPicPr/>
      </xdr:nvPicPr>
      <xdr:blipFill>
        <a:blip r:embed="rId3"/>
        <a:stretch>
          <a:fillRect/>
        </a:stretch>
      </xdr:blipFill>
      <xdr:spPr>
        <a:xfrm>
          <a:off x="653040" y="6645600"/>
          <a:ext cx="1451880" cy="698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1094760</xdr:colOff>
      <xdr:row>35</xdr:row>
      <xdr:rowOff>51120</xdr:rowOff>
    </xdr:from>
    <xdr:to>
      <xdr:col>0</xdr:col>
      <xdr:colOff>1636200</xdr:colOff>
      <xdr:row>40</xdr:row>
      <xdr:rowOff>102240</xdr:rowOff>
    </xdr:to>
    <xdr:pic>
      <xdr:nvPicPr>
        <xdr:cNvPr id="3" name="Obrázek 4" descr=""/>
        <xdr:cNvPicPr/>
      </xdr:nvPicPr>
      <xdr:blipFill>
        <a:blip r:embed="rId4"/>
        <a:stretch>
          <a:fillRect/>
        </a:stretch>
      </xdr:blipFill>
      <xdr:spPr>
        <a:xfrm>
          <a:off x="1094760" y="7477200"/>
          <a:ext cx="541440" cy="997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825480</xdr:colOff>
      <xdr:row>41</xdr:row>
      <xdr:rowOff>51120</xdr:rowOff>
    </xdr:from>
    <xdr:to>
      <xdr:col>0</xdr:col>
      <xdr:colOff>1726200</xdr:colOff>
      <xdr:row>46</xdr:row>
      <xdr:rowOff>89280</xdr:rowOff>
    </xdr:to>
    <xdr:pic>
      <xdr:nvPicPr>
        <xdr:cNvPr id="4" name="Obrázek 5" descr=""/>
        <xdr:cNvPicPr/>
      </xdr:nvPicPr>
      <xdr:blipFill>
        <a:blip r:embed="rId5"/>
        <a:stretch>
          <a:fillRect/>
        </a:stretch>
      </xdr:blipFill>
      <xdr:spPr>
        <a:xfrm>
          <a:off x="825480" y="8595000"/>
          <a:ext cx="900720" cy="863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1165320</xdr:colOff>
      <xdr:row>47</xdr:row>
      <xdr:rowOff>69840</xdr:rowOff>
    </xdr:from>
    <xdr:to>
      <xdr:col>0</xdr:col>
      <xdr:colOff>1566000</xdr:colOff>
      <xdr:row>51</xdr:row>
      <xdr:rowOff>69840</xdr:rowOff>
    </xdr:to>
    <xdr:pic>
      <xdr:nvPicPr>
        <xdr:cNvPr id="5" name="Obrázek 6" descr=""/>
        <xdr:cNvPicPr/>
      </xdr:nvPicPr>
      <xdr:blipFill>
        <a:blip r:embed="rId6"/>
        <a:stretch>
          <a:fillRect/>
        </a:stretch>
      </xdr:blipFill>
      <xdr:spPr>
        <a:xfrm>
          <a:off x="1165320" y="9610560"/>
          <a:ext cx="400680" cy="660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1216440</xdr:colOff>
      <xdr:row>52</xdr:row>
      <xdr:rowOff>38160</xdr:rowOff>
    </xdr:from>
    <xdr:to>
      <xdr:col>0</xdr:col>
      <xdr:colOff>1937520</xdr:colOff>
      <xdr:row>58</xdr:row>
      <xdr:rowOff>165600</xdr:rowOff>
    </xdr:to>
    <xdr:pic>
      <xdr:nvPicPr>
        <xdr:cNvPr id="6" name="Obrázek 7" descr=""/>
        <xdr:cNvPicPr/>
      </xdr:nvPicPr>
      <xdr:blipFill>
        <a:blip r:embed="rId7"/>
        <a:stretch>
          <a:fillRect/>
        </a:stretch>
      </xdr:blipFill>
      <xdr:spPr>
        <a:xfrm>
          <a:off x="1216440" y="10410840"/>
          <a:ext cx="721080" cy="1267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2012760</xdr:colOff>
      <xdr:row>60</xdr:row>
      <xdr:rowOff>0</xdr:rowOff>
    </xdr:from>
    <xdr:to>
      <xdr:col>0</xdr:col>
      <xdr:colOff>2457000</xdr:colOff>
      <xdr:row>64</xdr:row>
      <xdr:rowOff>133560</xdr:rowOff>
    </xdr:to>
    <xdr:pic>
      <xdr:nvPicPr>
        <xdr:cNvPr id="7" name="Obrázek 8" descr=""/>
        <xdr:cNvPicPr/>
      </xdr:nvPicPr>
      <xdr:blipFill>
        <a:blip r:embed="rId8"/>
        <a:stretch>
          <a:fillRect/>
        </a:stretch>
      </xdr:blipFill>
      <xdr:spPr>
        <a:xfrm>
          <a:off x="2012760" y="11849040"/>
          <a:ext cx="444240" cy="7938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X9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7" activeCellId="0" sqref="A7"/>
    </sheetView>
  </sheetViews>
  <sheetFormatPr defaultRowHeight="12.5"/>
  <cols>
    <col collapsed="false" hidden="false" max="1" min="1" style="1" width="24.9744897959184"/>
    <col collapsed="false" hidden="false" max="2" min="2" style="1" width="13.4336734693878"/>
    <col collapsed="false" hidden="false" max="3" min="3" style="1" width="3.26530612244898"/>
    <col collapsed="false" hidden="false" max="4" min="4" style="1" width="5.72448979591837"/>
    <col collapsed="false" hidden="false" max="5" min="5" style="1" width="8.71938775510204"/>
    <col collapsed="false" hidden="false" max="6" min="6" style="2" width="8.81122448979592"/>
    <col collapsed="false" hidden="false" max="7" min="7" style="2" width="6.81122448979592"/>
    <col collapsed="false" hidden="false" max="8" min="8" style="2" width="5.26530612244898"/>
    <col collapsed="false" hidden="false" max="9" min="9" style="1" width="5.1734693877551"/>
    <col collapsed="false" hidden="false" max="10" min="10" style="3" width="5.26530612244898"/>
    <col collapsed="false" hidden="false" max="11" min="11" style="1" width="4.81632653061225"/>
    <col collapsed="false" hidden="false" max="12" min="12" style="1" width="47.1275510204082"/>
    <col collapsed="false" hidden="false" max="13" min="13" style="1" width="4.72448979591837"/>
    <col collapsed="false" hidden="false" max="14" min="14" style="4" width="6.44387755102041"/>
    <col collapsed="false" hidden="false" max="15" min="15" style="4" width="4.81632653061225"/>
    <col collapsed="false" hidden="false" max="16" min="16" style="4" width="17.1632653061224"/>
    <col collapsed="false" hidden="false" max="17" min="17" style="1" width="12.8061224489796"/>
    <col collapsed="false" hidden="false" max="257" min="18" style="1" width="11.530612244898"/>
    <col collapsed="false" hidden="false" max="1025" min="258" style="0" width="11.530612244898"/>
  </cols>
  <sheetData>
    <row r="1" customFormat="false" ht="36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customFormat="false" ht="15.5" hidden="false" customHeight="false" outlineLevel="0" collapsed="false">
      <c r="A2" s="6" t="s">
        <v>1</v>
      </c>
      <c r="B2" s="7" t="s">
        <v>2</v>
      </c>
      <c r="C2" s="7"/>
      <c r="D2" s="7"/>
      <c r="E2" s="7"/>
      <c r="I2" s="7"/>
      <c r="J2" s="7"/>
      <c r="K2" s="7"/>
      <c r="L2" s="8"/>
      <c r="O2" s="9"/>
      <c r="P2" s="9"/>
      <c r="Q2" s="9"/>
      <c r="R2" s="9"/>
      <c r="S2" s="9"/>
      <c r="T2" s="9"/>
      <c r="U2" s="9"/>
      <c r="V2" s="9"/>
      <c r="W2" s="9"/>
      <c r="X2" s="9"/>
    </row>
    <row r="3" customFormat="false" ht="15.5" hidden="false" customHeight="false" outlineLevel="0" collapsed="false">
      <c r="A3" s="6"/>
      <c r="B3" s="7" t="s">
        <v>3</v>
      </c>
      <c r="C3" s="7"/>
      <c r="D3" s="7"/>
      <c r="E3" s="7"/>
      <c r="I3" s="7"/>
      <c r="J3" s="7"/>
      <c r="K3" s="7"/>
      <c r="L3" s="8"/>
      <c r="O3" s="9"/>
      <c r="P3" s="9"/>
      <c r="Q3" s="9"/>
      <c r="R3" s="9"/>
      <c r="S3" s="9"/>
      <c r="T3" s="9"/>
      <c r="U3" s="9"/>
      <c r="V3" s="9"/>
      <c r="W3" s="9"/>
      <c r="X3" s="9"/>
    </row>
    <row r="4" customFormat="false" ht="15.5" hidden="false" customHeight="false" outlineLevel="0" collapsed="false">
      <c r="A4" s="6" t="s">
        <v>4</v>
      </c>
      <c r="B4" s="7" t="s">
        <v>5</v>
      </c>
      <c r="C4" s="7"/>
      <c r="D4" s="7"/>
      <c r="E4" s="7"/>
      <c r="I4" s="7"/>
      <c r="J4" s="7"/>
      <c r="K4" s="7"/>
      <c r="L4" s="8"/>
      <c r="O4" s="9"/>
      <c r="P4" s="9"/>
      <c r="Q4" s="9"/>
      <c r="R4" s="9"/>
      <c r="S4" s="9"/>
      <c r="T4" s="9"/>
      <c r="U4" s="9"/>
      <c r="V4" s="9"/>
      <c r="W4" s="9"/>
      <c r="X4" s="9"/>
    </row>
    <row r="5" customFormat="false" ht="15.5" hidden="false" customHeight="false" outlineLevel="0" collapsed="false">
      <c r="A5" s="6" t="s">
        <v>6</v>
      </c>
      <c r="B5" s="7" t="s">
        <v>7</v>
      </c>
      <c r="C5" s="7"/>
      <c r="D5" s="7"/>
      <c r="E5" s="7"/>
      <c r="I5" s="7"/>
      <c r="J5" s="7"/>
      <c r="K5" s="7"/>
      <c r="L5" s="8"/>
      <c r="O5" s="9"/>
      <c r="P5" s="9"/>
      <c r="Q5" s="9"/>
      <c r="R5" s="9"/>
      <c r="S5" s="9"/>
      <c r="T5" s="9"/>
      <c r="U5" s="9"/>
      <c r="V5" s="9"/>
      <c r="W5" s="9"/>
      <c r="X5" s="9"/>
    </row>
    <row r="6" customFormat="false" ht="15.5" hidden="false" customHeight="false" outlineLevel="0" collapsed="false">
      <c r="A6" s="6" t="s">
        <v>8</v>
      </c>
      <c r="B6" s="7" t="s">
        <v>9</v>
      </c>
      <c r="C6" s="7"/>
      <c r="D6" s="7"/>
      <c r="E6" s="7"/>
      <c r="I6" s="7"/>
      <c r="J6" s="7"/>
      <c r="K6" s="7"/>
      <c r="L6" s="8"/>
      <c r="O6" s="9"/>
      <c r="P6" s="9"/>
      <c r="Q6" s="9"/>
      <c r="R6" s="9"/>
      <c r="S6" s="9"/>
      <c r="T6" s="9"/>
      <c r="U6" s="9"/>
      <c r="V6" s="9"/>
      <c r="W6" s="9"/>
      <c r="X6" s="9"/>
    </row>
    <row r="7" customFormat="false" ht="15.5" hidden="false" customHeight="false" outlineLevel="0" collapsed="false">
      <c r="A7" s="6" t="s">
        <v>10</v>
      </c>
      <c r="B7" s="7" t="s">
        <v>11</v>
      </c>
      <c r="C7" s="7"/>
      <c r="D7" s="7"/>
      <c r="E7" s="7"/>
      <c r="I7" s="7"/>
      <c r="J7" s="7"/>
      <c r="K7" s="7"/>
      <c r="L7" s="8"/>
      <c r="O7" s="9"/>
      <c r="P7" s="9"/>
      <c r="Q7" s="9"/>
      <c r="R7" s="9"/>
      <c r="S7" s="9"/>
      <c r="T7" s="9"/>
      <c r="U7" s="9"/>
      <c r="V7" s="9"/>
      <c r="W7" s="9"/>
      <c r="X7" s="9"/>
    </row>
    <row r="8" customFormat="false" ht="15.5" hidden="false" customHeight="false" outlineLevel="0" collapsed="false">
      <c r="A8" s="6" t="s">
        <v>12</v>
      </c>
      <c r="B8" s="7" t="s">
        <v>13</v>
      </c>
      <c r="C8" s="7"/>
      <c r="D8" s="7"/>
      <c r="E8" s="7"/>
      <c r="I8" s="7"/>
      <c r="J8" s="7"/>
      <c r="K8" s="7"/>
      <c r="L8" s="8"/>
      <c r="O8" s="9"/>
      <c r="P8" s="9"/>
      <c r="Q8" s="9"/>
      <c r="R8" s="9"/>
      <c r="S8" s="9"/>
      <c r="T8" s="9"/>
      <c r="U8" s="9"/>
      <c r="V8" s="9"/>
      <c r="W8" s="9"/>
      <c r="X8" s="9"/>
    </row>
    <row r="9" customFormat="false" ht="12.5" hidden="false" customHeight="false" outlineLevel="0" collapsed="false">
      <c r="A9" s="6" t="s">
        <v>14</v>
      </c>
      <c r="B9" s="1" t="s">
        <v>15</v>
      </c>
      <c r="J9" s="1"/>
      <c r="L9" s="10"/>
    </row>
    <row r="10" customFormat="false" ht="15.5" hidden="false" customHeight="false" outlineLevel="0" collapsed="false">
      <c r="A10" s="6" t="s">
        <v>16</v>
      </c>
      <c r="B10" s="7" t="s">
        <v>17</v>
      </c>
      <c r="C10" s="7"/>
      <c r="D10" s="7"/>
      <c r="E10" s="11"/>
      <c r="F10" s="12"/>
      <c r="G10" s="12"/>
      <c r="H10" s="12"/>
      <c r="I10" s="11"/>
      <c r="J10" s="11"/>
      <c r="K10" s="11"/>
      <c r="L10" s="8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customFormat="false" ht="15.5" hidden="false" customHeight="false" outlineLevel="0" collapsed="false">
      <c r="A11" s="6" t="s">
        <v>18</v>
      </c>
      <c r="B11" s="7" t="s">
        <v>19</v>
      </c>
      <c r="C11" s="7"/>
      <c r="D11" s="7"/>
      <c r="E11" s="11"/>
      <c r="F11" s="12"/>
      <c r="G11" s="12"/>
      <c r="H11" s="12"/>
      <c r="I11" s="11"/>
      <c r="J11" s="11"/>
      <c r="K11" s="11"/>
      <c r="L11" s="8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customFormat="false" ht="15.5" hidden="false" customHeight="false" outlineLevel="0" collapsed="false">
      <c r="A12" s="6" t="s">
        <v>20</v>
      </c>
      <c r="B12" s="7" t="s">
        <v>21</v>
      </c>
      <c r="C12" s="7"/>
      <c r="D12" s="7"/>
      <c r="E12" s="11"/>
      <c r="F12" s="12"/>
      <c r="G12" s="12"/>
      <c r="H12" s="12"/>
      <c r="I12" s="11"/>
      <c r="J12" s="11"/>
      <c r="K12" s="11"/>
      <c r="L12" s="8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customFormat="false" ht="15.5" hidden="false" customHeight="false" outlineLevel="0" collapsed="false">
      <c r="A13" s="6" t="s">
        <v>22</v>
      </c>
      <c r="B13" s="7" t="s">
        <v>23</v>
      </c>
      <c r="C13" s="7"/>
      <c r="D13" s="7"/>
      <c r="E13" s="11"/>
      <c r="F13" s="12"/>
      <c r="G13" s="12"/>
      <c r="H13" s="12"/>
      <c r="I13" s="11"/>
      <c r="J13" s="11"/>
      <c r="K13" s="11"/>
      <c r="L13" s="8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customFormat="false" ht="15.5" hidden="false" customHeight="false" outlineLevel="0" collapsed="false">
      <c r="A14" s="6" t="s">
        <v>24</v>
      </c>
      <c r="B14" s="7"/>
      <c r="C14" s="7"/>
      <c r="D14" s="7"/>
      <c r="E14" s="11"/>
      <c r="F14" s="12"/>
      <c r="G14" s="12"/>
      <c r="H14" s="12"/>
      <c r="I14" s="11"/>
      <c r="J14" s="11"/>
      <c r="K14" s="11"/>
      <c r="L14" s="8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customFormat="false" ht="15.5" hidden="false" customHeight="false" outlineLevel="0" collapsed="false">
      <c r="A15" s="6" t="s">
        <v>25</v>
      </c>
      <c r="B15" s="7"/>
      <c r="C15" s="7"/>
      <c r="D15" s="7"/>
      <c r="E15" s="11"/>
      <c r="F15" s="12"/>
      <c r="G15" s="12"/>
      <c r="H15" s="12"/>
      <c r="I15" s="11"/>
      <c r="J15" s="11"/>
      <c r="K15" s="11"/>
      <c r="L15" s="8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customFormat="false" ht="17.25" hidden="false" customHeight="true" outlineLevel="0" collapsed="false">
      <c r="A16" s="6" t="s">
        <v>26</v>
      </c>
      <c r="B16" s="7" t="s">
        <v>27</v>
      </c>
      <c r="C16" s="7"/>
      <c r="D16" s="7"/>
      <c r="E16" s="11"/>
      <c r="F16" s="12"/>
      <c r="G16" s="12"/>
      <c r="H16" s="12"/>
      <c r="I16" s="11"/>
      <c r="J16" s="11"/>
      <c r="K16" s="11"/>
      <c r="L16" s="8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customFormat="false" ht="12.5" hidden="false" customHeight="false" outlineLevel="0" collapsed="false">
      <c r="A17" s="6" t="s">
        <v>28</v>
      </c>
      <c r="J17" s="1"/>
      <c r="L17" s="10"/>
    </row>
    <row r="18" customFormat="false" ht="12.5" hidden="false" customHeight="false" outlineLevel="0" collapsed="false">
      <c r="A18" s="6" t="s">
        <v>29</v>
      </c>
      <c r="J18" s="1"/>
      <c r="L18" s="10"/>
    </row>
    <row r="19" customFormat="false" ht="15.5" hidden="false" customHeight="false" outlineLevel="0" collapsed="false">
      <c r="A19" s="6" t="s">
        <v>30</v>
      </c>
      <c r="B19" s="7"/>
      <c r="C19" s="7"/>
      <c r="D19" s="7"/>
      <c r="E19" s="11"/>
      <c r="F19" s="12"/>
      <c r="G19" s="12"/>
      <c r="H19" s="12"/>
      <c r="I19" s="11"/>
      <c r="J19" s="11"/>
      <c r="K19" s="11"/>
      <c r="L19" s="8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customFormat="false" ht="15.5" hidden="false" customHeight="false" outlineLevel="0" collapsed="false">
      <c r="A20" s="6" t="s">
        <v>31</v>
      </c>
      <c r="B20" s="7"/>
      <c r="C20" s="7"/>
      <c r="D20" s="7"/>
      <c r="E20" s="11"/>
      <c r="F20" s="12"/>
      <c r="G20" s="12"/>
      <c r="H20" s="12"/>
      <c r="I20" s="11"/>
      <c r="J20" s="11"/>
      <c r="K20" s="11"/>
      <c r="L20" s="8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customFormat="false" ht="15.5" hidden="false" customHeight="false" outlineLevel="0" collapsed="false">
      <c r="A21" s="13" t="s">
        <v>32</v>
      </c>
      <c r="B21" s="7"/>
      <c r="C21" s="7"/>
      <c r="D21" s="7"/>
      <c r="E21" s="11"/>
      <c r="F21" s="12"/>
      <c r="G21" s="12"/>
      <c r="H21" s="12"/>
      <c r="I21" s="11"/>
      <c r="J21" s="11"/>
      <c r="K21" s="11"/>
      <c r="L21" s="8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customFormat="false" ht="15.5" hidden="false" customHeight="false" outlineLevel="0" collapsed="false">
      <c r="A22" s="13" t="s">
        <v>33</v>
      </c>
      <c r="B22" s="7"/>
      <c r="C22" s="7"/>
      <c r="D22" s="7"/>
      <c r="E22" s="11"/>
      <c r="F22" s="12"/>
      <c r="G22" s="12"/>
      <c r="H22" s="12"/>
      <c r="I22" s="11"/>
      <c r="J22" s="11"/>
      <c r="K22" s="11"/>
      <c r="L22" s="8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customFormat="false" ht="15.5" hidden="false" customHeight="false" outlineLevel="0" collapsed="false">
      <c r="A23" s="13" t="s">
        <v>34</v>
      </c>
      <c r="B23" s="7"/>
      <c r="C23" s="7"/>
      <c r="D23" s="7"/>
      <c r="E23" s="11"/>
      <c r="F23" s="12"/>
      <c r="G23" s="12"/>
      <c r="H23" s="12"/>
      <c r="I23" s="11"/>
      <c r="J23" s="11"/>
      <c r="K23" s="11"/>
      <c r="L23" s="8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customFormat="false" ht="15.5" hidden="false" customHeight="false" outlineLevel="0" collapsed="false">
      <c r="A24" s="13" t="s">
        <v>35</v>
      </c>
      <c r="B24" s="7"/>
      <c r="C24" s="7"/>
      <c r="D24" s="7"/>
      <c r="E24" s="11"/>
      <c r="F24" s="12"/>
      <c r="G24" s="12"/>
      <c r="H24" s="12"/>
      <c r="I24" s="11"/>
      <c r="J24" s="11"/>
      <c r="K24" s="11"/>
      <c r="L24" s="8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customFormat="false" ht="15.5" hidden="false" customHeight="false" outlineLevel="0" collapsed="false">
      <c r="A25" s="13" t="s">
        <v>36</v>
      </c>
      <c r="B25" s="7"/>
      <c r="C25" s="7"/>
      <c r="D25" s="7"/>
      <c r="E25" s="11"/>
      <c r="F25" s="12"/>
      <c r="G25" s="12"/>
      <c r="H25" s="12"/>
      <c r="I25" s="11"/>
      <c r="J25" s="11"/>
      <c r="K25" s="11"/>
      <c r="L25" s="8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customFormat="false" ht="16" hidden="false" customHeight="false" outlineLevel="0" collapsed="false">
      <c r="A26" s="14" t="s">
        <v>37</v>
      </c>
      <c r="B26" s="15"/>
      <c r="C26" s="15"/>
      <c r="D26" s="15"/>
      <c r="E26" s="16"/>
      <c r="F26" s="17"/>
      <c r="G26" s="17"/>
      <c r="H26" s="17"/>
      <c r="I26" s="16"/>
      <c r="J26" s="15"/>
      <c r="K26" s="16"/>
      <c r="L26" s="18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customFormat="false" ht="15.5" hidden="false" customHeight="false" outlineLevel="0" collapsed="false">
      <c r="A27" s="19" t="s">
        <v>38</v>
      </c>
      <c r="B27" s="20"/>
      <c r="C27" s="20"/>
      <c r="D27" s="20"/>
      <c r="E27" s="20"/>
      <c r="F27" s="21"/>
      <c r="G27" s="21"/>
      <c r="H27" s="21"/>
      <c r="I27" s="20"/>
      <c r="J27" s="20"/>
      <c r="K27" s="20"/>
      <c r="L27" s="22"/>
    </row>
    <row r="28" customFormat="false" ht="12.5" hidden="false" customHeight="false" outlineLevel="0" collapsed="false">
      <c r="A28" s="6" t="s">
        <v>39</v>
      </c>
      <c r="B28" s="1" t="s">
        <v>40</v>
      </c>
      <c r="J28" s="1"/>
      <c r="L28" s="10"/>
    </row>
    <row r="29" customFormat="false" ht="12.5" hidden="false" customHeight="false" outlineLevel="0" collapsed="false">
      <c r="A29" s="6" t="s">
        <v>6</v>
      </c>
      <c r="B29" s="1" t="s">
        <v>7</v>
      </c>
      <c r="J29" s="1"/>
      <c r="L29" s="10"/>
    </row>
    <row r="30" customFormat="false" ht="12.5" hidden="false" customHeight="false" outlineLevel="0" collapsed="false">
      <c r="A30" s="6" t="s">
        <v>8</v>
      </c>
      <c r="B30" s="1" t="s">
        <v>9</v>
      </c>
      <c r="J30" s="1"/>
      <c r="L30" s="10"/>
    </row>
    <row r="31" customFormat="false" ht="12.5" hidden="false" customHeight="false" outlineLevel="0" collapsed="false">
      <c r="A31" s="6" t="s">
        <v>41</v>
      </c>
      <c r="B31" s="1" t="s">
        <v>42</v>
      </c>
      <c r="J31" s="1"/>
      <c r="L31" s="10"/>
    </row>
    <row r="32" customFormat="false" ht="12.5" hidden="false" customHeight="false" outlineLevel="0" collapsed="false">
      <c r="A32" s="6" t="s">
        <v>1</v>
      </c>
      <c r="B32" s="1" t="s">
        <v>43</v>
      </c>
      <c r="J32" s="1"/>
      <c r="L32" s="10"/>
    </row>
    <row r="33" customFormat="false" ht="12.5" hidden="false" customHeight="false" outlineLevel="0" collapsed="false">
      <c r="A33" s="6" t="s">
        <v>4</v>
      </c>
      <c r="B33" s="1" t="s">
        <v>5</v>
      </c>
      <c r="J33" s="1"/>
      <c r="L33" s="10"/>
    </row>
    <row r="34" customFormat="false" ht="12.5" hidden="false" customHeight="false" outlineLevel="0" collapsed="false">
      <c r="A34" s="6" t="s">
        <v>44</v>
      </c>
      <c r="B34" s="1" t="s">
        <v>13</v>
      </c>
      <c r="J34" s="1"/>
      <c r="L34" s="10"/>
    </row>
    <row r="35" customFormat="false" ht="12.5" hidden="false" customHeight="false" outlineLevel="0" collapsed="false">
      <c r="A35" s="6" t="s">
        <v>45</v>
      </c>
      <c r="B35" s="1" t="s">
        <v>46</v>
      </c>
      <c r="J35" s="1"/>
      <c r="L35" s="10"/>
    </row>
    <row r="36" customFormat="false" ht="12.5" hidden="false" customHeight="false" outlineLevel="0" collapsed="false">
      <c r="A36" s="6" t="s">
        <v>47</v>
      </c>
      <c r="J36" s="1"/>
      <c r="L36" s="10"/>
    </row>
    <row r="37" customFormat="false" ht="15.5" hidden="false" customHeight="false" outlineLevel="0" collapsed="false">
      <c r="A37" s="6" t="s">
        <v>16</v>
      </c>
      <c r="B37" s="1" t="s">
        <v>48</v>
      </c>
      <c r="E37" s="11"/>
      <c r="F37" s="23"/>
      <c r="G37" s="23"/>
      <c r="H37" s="23"/>
      <c r="I37" s="11"/>
      <c r="J37" s="11"/>
      <c r="K37" s="11"/>
      <c r="L37" s="10"/>
    </row>
    <row r="38" customFormat="false" ht="15.5" hidden="false" customHeight="false" outlineLevel="0" collapsed="false">
      <c r="A38" s="6" t="s">
        <v>18</v>
      </c>
      <c r="B38" s="1" t="s">
        <v>19</v>
      </c>
      <c r="E38" s="11"/>
      <c r="F38" s="23"/>
      <c r="G38" s="23"/>
      <c r="H38" s="23"/>
      <c r="I38" s="11"/>
      <c r="J38" s="11"/>
      <c r="K38" s="11"/>
      <c r="L38" s="10"/>
    </row>
    <row r="39" customFormat="false" ht="15.5" hidden="false" customHeight="false" outlineLevel="0" collapsed="false">
      <c r="A39" s="6" t="s">
        <v>20</v>
      </c>
      <c r="B39" s="7" t="s">
        <v>49</v>
      </c>
      <c r="E39" s="11"/>
      <c r="F39" s="23"/>
      <c r="G39" s="23"/>
      <c r="H39" s="23"/>
      <c r="I39" s="11"/>
      <c r="J39" s="11"/>
      <c r="K39" s="11"/>
      <c r="L39" s="10"/>
    </row>
    <row r="40" customFormat="false" ht="15.5" hidden="false" customHeight="false" outlineLevel="0" collapsed="false">
      <c r="A40" s="6" t="s">
        <v>22</v>
      </c>
      <c r="B40" s="1" t="s">
        <v>23</v>
      </c>
      <c r="E40" s="11"/>
      <c r="F40" s="23"/>
      <c r="G40" s="23"/>
      <c r="H40" s="23"/>
      <c r="I40" s="11"/>
      <c r="J40" s="11"/>
      <c r="K40" s="11"/>
      <c r="L40" s="10"/>
    </row>
    <row r="41" customFormat="false" ht="15.5" hidden="false" customHeight="false" outlineLevel="0" collapsed="false">
      <c r="A41" s="6" t="s">
        <v>24</v>
      </c>
      <c r="E41" s="11"/>
      <c r="F41" s="23"/>
      <c r="G41" s="23"/>
      <c r="H41" s="23"/>
      <c r="I41" s="11"/>
      <c r="J41" s="11"/>
      <c r="K41" s="11"/>
      <c r="L41" s="10"/>
    </row>
    <row r="42" customFormat="false" ht="15.5" hidden="false" customHeight="false" outlineLevel="0" collapsed="false">
      <c r="A42" s="6" t="s">
        <v>50</v>
      </c>
      <c r="E42" s="11"/>
      <c r="F42" s="23"/>
      <c r="G42" s="23"/>
      <c r="H42" s="23"/>
      <c r="I42" s="11"/>
      <c r="J42" s="11"/>
      <c r="K42" s="11"/>
      <c r="L42" s="10"/>
    </row>
    <row r="43" customFormat="false" ht="16" hidden="false" customHeight="false" outlineLevel="0" collapsed="false">
      <c r="A43" s="24" t="s">
        <v>51</v>
      </c>
      <c r="B43" s="25"/>
      <c r="C43" s="25"/>
      <c r="D43" s="25"/>
      <c r="E43" s="16"/>
      <c r="F43" s="26"/>
      <c r="G43" s="26"/>
      <c r="H43" s="26"/>
      <c r="I43" s="16"/>
      <c r="J43" s="25"/>
      <c r="K43" s="16"/>
      <c r="L43" s="27"/>
    </row>
    <row r="44" customFormat="false" ht="12.5" hidden="false" customHeight="false" outlineLevel="0" collapsed="false">
      <c r="A44" s="3"/>
      <c r="J44" s="1"/>
    </row>
    <row r="45" customFormat="false" ht="12.5" hidden="false" customHeight="false" outlineLevel="0" collapsed="false">
      <c r="A45" s="3"/>
      <c r="J45" s="1"/>
    </row>
    <row r="46" customFormat="false" ht="12.5" hidden="false" customHeight="false" outlineLevel="0" collapsed="false">
      <c r="A46" s="3"/>
      <c r="J46" s="1"/>
    </row>
    <row r="47" customFormat="false" ht="12.5" hidden="false" customHeight="false" outlineLevel="0" collapsed="false">
      <c r="A47" s="3"/>
      <c r="J47" s="1"/>
    </row>
    <row r="48" customFormat="false" ht="12.5" hidden="false" customHeight="false" outlineLevel="0" collapsed="false">
      <c r="A48" s="3"/>
      <c r="J48" s="1"/>
    </row>
    <row r="49" customFormat="false" ht="12.5" hidden="false" customHeight="false" outlineLevel="0" collapsed="false">
      <c r="A49" s="3"/>
      <c r="J49" s="1"/>
    </row>
    <row r="50" customFormat="false" ht="12.5" hidden="false" customHeight="false" outlineLevel="0" collapsed="false">
      <c r="A50" s="3"/>
      <c r="J50" s="1"/>
    </row>
    <row r="51" customFormat="false" ht="12.5" hidden="false" customHeight="false" outlineLevel="0" collapsed="false">
      <c r="A51" s="3"/>
      <c r="J51" s="1"/>
    </row>
    <row r="52" customFormat="false" ht="12.5" hidden="false" customHeight="false" outlineLevel="0" collapsed="false">
      <c r="A52" s="3"/>
      <c r="J52" s="1"/>
    </row>
    <row r="53" customFormat="false" ht="12.5" hidden="false" customHeight="false" outlineLevel="0" collapsed="false">
      <c r="A53" s="3"/>
      <c r="J53" s="1"/>
    </row>
    <row r="54" customFormat="false" ht="12.5" hidden="false" customHeight="false" outlineLevel="0" collapsed="false">
      <c r="A54" s="3"/>
      <c r="J54" s="1"/>
    </row>
    <row r="55" customFormat="false" ht="12.5" hidden="false" customHeight="false" outlineLevel="0" collapsed="false">
      <c r="A55" s="3"/>
      <c r="J55" s="1"/>
    </row>
    <row r="56" customFormat="false" ht="12.5" hidden="false" customHeight="false" outlineLevel="0" collapsed="false">
      <c r="A56" s="3"/>
      <c r="J56" s="1"/>
    </row>
    <row r="57" customFormat="false" ht="12.5" hidden="false" customHeight="false" outlineLevel="0" collapsed="false">
      <c r="A57" s="3"/>
      <c r="J57" s="1"/>
    </row>
    <row r="58" customFormat="false" ht="12.5" hidden="false" customHeight="false" outlineLevel="0" collapsed="false">
      <c r="A58" s="3"/>
      <c r="J58" s="1"/>
    </row>
    <row r="59" customFormat="false" ht="12.5" hidden="false" customHeight="false" outlineLevel="0" collapsed="false">
      <c r="A59" s="3"/>
      <c r="J59" s="1"/>
    </row>
    <row r="60" customFormat="false" ht="12.5" hidden="false" customHeight="false" outlineLevel="0" collapsed="false">
      <c r="A60" s="3"/>
      <c r="J60" s="1"/>
    </row>
    <row r="61" customFormat="false" ht="12.5" hidden="false" customHeight="false" outlineLevel="0" collapsed="false">
      <c r="A61" s="3"/>
      <c r="J61" s="1"/>
    </row>
    <row r="62" customFormat="false" ht="12.5" hidden="false" customHeight="false" outlineLevel="0" collapsed="false">
      <c r="A62" s="3"/>
      <c r="J62" s="1"/>
    </row>
    <row r="63" customFormat="false" ht="12.5" hidden="false" customHeight="false" outlineLevel="0" collapsed="false">
      <c r="A63" s="3"/>
      <c r="J63" s="1"/>
    </row>
    <row r="64" customFormat="false" ht="12.5" hidden="false" customHeight="false" outlineLevel="0" collapsed="false">
      <c r="A64" s="3"/>
      <c r="J64" s="1"/>
    </row>
    <row r="65" customFormat="false" ht="12.5" hidden="false" customHeight="false" outlineLevel="0" collapsed="false">
      <c r="A65" s="3"/>
      <c r="J65" s="1"/>
    </row>
    <row r="66" customFormat="false" ht="12.5" hidden="false" customHeight="false" outlineLevel="0" collapsed="false">
      <c r="A66" s="3"/>
      <c r="J66" s="1"/>
    </row>
    <row r="67" customFormat="false" ht="24.75" hidden="false" customHeight="true" outlineLevel="0" collapsed="false">
      <c r="A67" s="3"/>
      <c r="J67" s="1"/>
    </row>
    <row r="68" customFormat="false" ht="12.5" hidden="false" customHeight="false" outlineLevel="0" collapsed="false">
      <c r="J68" s="1"/>
    </row>
    <row r="69" customFormat="false" ht="12.5" hidden="false" customHeight="false" outlineLevel="0" collapsed="false">
      <c r="J69" s="1"/>
    </row>
    <row r="70" customFormat="false" ht="12.5" hidden="false" customHeight="false" outlineLevel="0" collapsed="false">
      <c r="J70" s="1"/>
    </row>
    <row r="71" customFormat="false" ht="12.5" hidden="false" customHeight="false" outlineLevel="0" collapsed="false">
      <c r="J71" s="1"/>
    </row>
    <row r="72" customFormat="false" ht="13" hidden="false" customHeight="false" outlineLevel="0" collapsed="false">
      <c r="D72" s="28"/>
      <c r="E72" s="28"/>
      <c r="F72" s="12"/>
      <c r="G72" s="12"/>
      <c r="H72" s="12"/>
      <c r="I72" s="28"/>
      <c r="J72" s="28"/>
      <c r="K72" s="28"/>
      <c r="Q72" s="4"/>
    </row>
    <row r="73" customFormat="false" ht="15.5" hidden="false" customHeight="false" outlineLevel="0" collapsed="false">
      <c r="D73" s="29"/>
      <c r="E73" s="29"/>
      <c r="F73" s="29"/>
      <c r="G73" s="29"/>
      <c r="H73" s="29"/>
      <c r="I73" s="29"/>
      <c r="J73" s="30"/>
      <c r="K73" s="31"/>
      <c r="Q73" s="4"/>
    </row>
    <row r="74" customFormat="false" ht="15.5" hidden="false" customHeight="false" outlineLevel="0" collapsed="false">
      <c r="D74" s="29"/>
      <c r="E74" s="29"/>
      <c r="F74" s="29"/>
      <c r="G74" s="29"/>
      <c r="H74" s="29"/>
      <c r="I74" s="29"/>
      <c r="J74" s="30"/>
      <c r="K74" s="31"/>
    </row>
    <row r="75" customFormat="false" ht="15.5" hidden="false" customHeight="false" outlineLevel="0" collapsed="false">
      <c r="D75" s="29"/>
      <c r="E75" s="29"/>
      <c r="F75" s="29"/>
      <c r="G75" s="29"/>
      <c r="H75" s="29"/>
      <c r="I75" s="29"/>
      <c r="J75" s="30"/>
      <c r="K75" s="31"/>
    </row>
    <row r="76" customFormat="false" ht="15.5" hidden="false" customHeight="false" outlineLevel="0" collapsed="false">
      <c r="D76" s="29"/>
      <c r="E76" s="29"/>
      <c r="F76" s="29"/>
      <c r="G76" s="29"/>
      <c r="H76" s="29"/>
      <c r="I76" s="29"/>
      <c r="J76" s="30"/>
      <c r="K76" s="31"/>
    </row>
    <row r="77" customFormat="false" ht="15.5" hidden="false" customHeight="false" outlineLevel="0" collapsed="false">
      <c r="D77" s="32"/>
      <c r="E77" s="32"/>
      <c r="F77" s="32"/>
      <c r="G77" s="32"/>
      <c r="H77" s="32"/>
      <c r="I77" s="32"/>
      <c r="J77" s="30"/>
      <c r="K77" s="31"/>
    </row>
    <row r="78" customFormat="false" ht="15.5" hidden="false" customHeight="false" outlineLevel="0" collapsed="false">
      <c r="A78" s="3"/>
      <c r="D78" s="32"/>
      <c r="E78" s="32"/>
      <c r="F78" s="32"/>
      <c r="G78" s="32"/>
      <c r="H78" s="32"/>
      <c r="I78" s="32"/>
      <c r="J78" s="31"/>
      <c r="K78" s="31"/>
    </row>
    <row r="79" customFormat="false" ht="15.5" hidden="false" customHeight="false" outlineLevel="0" collapsed="false">
      <c r="A79" s="3"/>
      <c r="D79" s="32"/>
      <c r="E79" s="32"/>
      <c r="F79" s="32"/>
      <c r="G79" s="32"/>
      <c r="H79" s="32"/>
      <c r="I79" s="32"/>
      <c r="J79" s="1"/>
      <c r="K79" s="31"/>
    </row>
    <row r="80" customFormat="false" ht="12.5" hidden="false" customHeight="false" outlineLevel="0" collapsed="false">
      <c r="A80" s="3"/>
      <c r="J80" s="1"/>
    </row>
    <row r="81" customFormat="false" ht="12.5" hidden="false" customHeight="false" outlineLevel="0" collapsed="false">
      <c r="A81" s="3"/>
      <c r="J81" s="1"/>
    </row>
    <row r="82" customFormat="false" ht="12.5" hidden="false" customHeight="false" outlineLevel="0" collapsed="false">
      <c r="A82" s="3"/>
      <c r="J82" s="1"/>
    </row>
    <row r="83" customFormat="false" ht="12.5" hidden="false" customHeight="false" outlineLevel="0" collapsed="false">
      <c r="A83" s="3"/>
      <c r="J83" s="1"/>
    </row>
    <row r="84" customFormat="false" ht="12.5" hidden="false" customHeight="false" outlineLevel="0" collapsed="false">
      <c r="A84" s="3"/>
      <c r="J84" s="1"/>
    </row>
    <row r="85" customFormat="false" ht="12.5" hidden="false" customHeight="false" outlineLevel="0" collapsed="false">
      <c r="A85" s="3"/>
      <c r="J85" s="1"/>
    </row>
    <row r="86" customFormat="false" ht="12.5" hidden="false" customHeight="false" outlineLevel="0" collapsed="false">
      <c r="A86" s="3"/>
      <c r="J86" s="1"/>
    </row>
    <row r="87" customFormat="false" ht="12.5" hidden="false" customHeight="false" outlineLevel="0" collapsed="false">
      <c r="A87" s="3"/>
      <c r="J87" s="1"/>
    </row>
    <row r="88" customFormat="false" ht="12.5" hidden="false" customHeight="false" outlineLevel="0" collapsed="false">
      <c r="A88" s="3"/>
      <c r="J88" s="1"/>
    </row>
    <row r="89" customFormat="false" ht="12.5" hidden="false" customHeight="false" outlineLevel="0" collapsed="false">
      <c r="A89" s="3"/>
    </row>
    <row r="90" customFormat="false" ht="12.5" hidden="false" customHeight="false" outlineLevel="0" collapsed="false">
      <c r="A90" s="3"/>
    </row>
    <row r="91" customFormat="false" ht="12.5" hidden="false" customHeight="false" outlineLevel="0" collapsed="false">
      <c r="A91" s="3"/>
    </row>
    <row r="92" customFormat="false" ht="12.5" hidden="false" customHeight="false" outlineLevel="0" collapsed="false">
      <c r="A92" s="3"/>
    </row>
    <row r="94" customFormat="false" ht="13" hidden="false" customHeight="false" outlineLevel="0" collapsed="false"/>
    <row r="95" customFormat="false" ht="15.5" hidden="false" customHeight="false" outlineLevel="0" collapsed="false"/>
    <row r="96" customFormat="false" ht="15.5" hidden="false" customHeight="false" outlineLevel="0" collapsed="false"/>
    <row r="97" customFormat="false" ht="15.5" hidden="false" customHeight="false" outlineLevel="0" collapsed="false"/>
    <row r="98" customFormat="false" ht="15.5" hidden="false" customHeight="false" outlineLevel="0" collapsed="false"/>
    <row r="99" customFormat="false" ht="15.5" hidden="false" customHeight="false" outlineLevel="0" collapsed="false"/>
    <row r="100" customFormat="false" ht="15.5" hidden="false" customHeight="false" outlineLevel="0" collapsed="false"/>
    <row r="101" customFormat="false" ht="15.5" hidden="false" customHeight="false" outlineLevel="0" collapsed="false"/>
  </sheetData>
  <mergeCells count="4">
    <mergeCell ref="A1:L1"/>
    <mergeCell ref="F10:G10"/>
    <mergeCell ref="F37:G37"/>
    <mergeCell ref="J78:K78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62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X87"/>
  <sheetViews>
    <sheetView windowProtection="true" showFormulas="false" showGridLines="true" showRowColHeaders="true" showZeros="true" rightToLeft="false" tabSelected="true" showOutlineSymbols="true" defaultGridColor="true" view="normal" topLeftCell="A10" colorId="64" zoomScale="85" zoomScaleNormal="85" zoomScalePageLayoutView="100" workbookViewId="0">
      <pane xSplit="0" ySplit="8" topLeftCell="A18" activePane="bottomLeft" state="frozen"/>
      <selection pane="topLeft" activeCell="A10" activeCellId="0" sqref="A10"/>
      <selection pane="bottomLeft" activeCell="H69" activeCellId="0" sqref="H69"/>
    </sheetView>
  </sheetViews>
  <sheetFormatPr defaultRowHeight="12.5"/>
  <cols>
    <col collapsed="false" hidden="false" max="1" min="1" style="1" width="35.234693877551"/>
    <col collapsed="false" hidden="false" max="2" min="2" style="1" width="13.4336734693878"/>
    <col collapsed="false" hidden="false" max="3" min="3" style="1" width="3.26530612244898"/>
    <col collapsed="false" hidden="false" max="4" min="4" style="1" width="5.72448979591837"/>
    <col collapsed="false" hidden="false" max="5" min="5" style="1" width="8.71938775510204"/>
    <col collapsed="false" hidden="false" max="6" min="6" style="2" width="8.81122448979592"/>
    <col collapsed="false" hidden="false" max="7" min="7" style="2" width="6.81122448979592"/>
    <col collapsed="false" hidden="false" max="8" min="8" style="2" width="5.26530612244898"/>
    <col collapsed="false" hidden="false" max="9" min="9" style="1" width="5.1734693877551"/>
    <col collapsed="false" hidden="false" max="10" min="10" style="3" width="5.26530612244898"/>
    <col collapsed="false" hidden="false" max="11" min="11" style="1" width="4.81632653061225"/>
    <col collapsed="false" hidden="false" max="12" min="12" style="1" width="7.26020408163265"/>
    <col collapsed="false" hidden="false" max="13" min="13" style="1" width="4.72448979591837"/>
    <col collapsed="false" hidden="false" max="14" min="14" style="4" width="6.44387755102041"/>
    <col collapsed="false" hidden="false" max="15" min="15" style="4" width="4.81632653061225"/>
    <col collapsed="false" hidden="false" max="16" min="16" style="4" width="11.530612244898"/>
    <col collapsed="false" hidden="false" max="17" min="17" style="1" width="12.8061224489796"/>
    <col collapsed="false" hidden="false" max="257" min="18" style="1" width="11.530612244898"/>
    <col collapsed="false" hidden="false" max="1025" min="258" style="0" width="11.530612244898"/>
  </cols>
  <sheetData>
    <row r="1" customFormat="false" ht="20" hidden="false" customHeight="false" outlineLevel="0" collapsed="false">
      <c r="A1" s="33" t="s">
        <v>52</v>
      </c>
      <c r="J1" s="1"/>
    </row>
    <row r="2" customFormat="false" ht="15.5" hidden="false" customHeight="false" outlineLevel="0" collapsed="false">
      <c r="A2" s="6" t="s">
        <v>10</v>
      </c>
      <c r="B2" s="7" t="s">
        <v>53</v>
      </c>
      <c r="C2" s="7"/>
      <c r="D2" s="7"/>
      <c r="E2" s="7"/>
      <c r="I2" s="7"/>
      <c r="J2" s="7"/>
      <c r="K2" s="7"/>
      <c r="L2" s="8"/>
      <c r="O2" s="9"/>
      <c r="P2" s="9"/>
      <c r="Q2" s="9"/>
      <c r="R2" s="9"/>
      <c r="S2" s="9"/>
      <c r="T2" s="9"/>
      <c r="U2" s="9"/>
      <c r="V2" s="9"/>
      <c r="W2" s="9"/>
      <c r="X2" s="9"/>
    </row>
    <row r="3" customFormat="false" ht="15.5" hidden="false" customHeight="false" outlineLevel="0" collapsed="false">
      <c r="A3" s="6" t="s">
        <v>12</v>
      </c>
      <c r="B3" s="7" t="s">
        <v>13</v>
      </c>
      <c r="C3" s="7"/>
      <c r="D3" s="7"/>
      <c r="E3" s="7"/>
      <c r="I3" s="7"/>
      <c r="J3" s="7"/>
      <c r="K3" s="7"/>
      <c r="L3" s="8"/>
      <c r="O3" s="9"/>
      <c r="P3" s="9"/>
      <c r="Q3" s="9"/>
      <c r="R3" s="9"/>
      <c r="S3" s="9"/>
      <c r="T3" s="9"/>
      <c r="U3" s="9"/>
      <c r="V3" s="9"/>
      <c r="W3" s="9"/>
      <c r="X3" s="9"/>
    </row>
    <row r="4" customFormat="false" ht="15.5" hidden="false" customHeight="false" outlineLevel="0" collapsed="false">
      <c r="A4" s="6" t="s">
        <v>54</v>
      </c>
      <c r="B4" s="7" t="s">
        <v>55</v>
      </c>
      <c r="C4" s="7"/>
      <c r="D4" s="7"/>
      <c r="E4" s="7"/>
      <c r="I4" s="7"/>
      <c r="J4" s="7"/>
      <c r="K4" s="7"/>
      <c r="L4" s="8"/>
      <c r="O4" s="9"/>
      <c r="P4" s="9"/>
      <c r="Q4" s="9"/>
      <c r="R4" s="9"/>
      <c r="S4" s="9"/>
      <c r="T4" s="9"/>
      <c r="U4" s="9"/>
      <c r="V4" s="9"/>
      <c r="W4" s="9"/>
      <c r="X4" s="9"/>
    </row>
    <row r="5" customFormat="false" ht="15.5" hidden="false" customHeight="false" outlineLevel="0" collapsed="false">
      <c r="A5" s="6" t="s">
        <v>16</v>
      </c>
      <c r="B5" s="7" t="s">
        <v>17</v>
      </c>
      <c r="C5" s="7"/>
      <c r="D5" s="7"/>
      <c r="E5" s="11"/>
      <c r="F5" s="12"/>
      <c r="G5" s="12"/>
      <c r="H5" s="12"/>
      <c r="I5" s="11"/>
      <c r="J5" s="11"/>
      <c r="K5" s="11"/>
      <c r="L5" s="8"/>
      <c r="O5" s="9"/>
      <c r="P5" s="9"/>
      <c r="Q5" s="9"/>
      <c r="R5" s="9"/>
      <c r="S5" s="9"/>
      <c r="T5" s="9"/>
      <c r="U5" s="9"/>
      <c r="V5" s="9"/>
      <c r="W5" s="9"/>
      <c r="X5" s="9"/>
    </row>
    <row r="6" customFormat="false" ht="15.5" hidden="false" customHeight="false" outlineLevel="0" collapsed="false">
      <c r="A6" s="6" t="s">
        <v>18</v>
      </c>
      <c r="B6" s="7" t="s">
        <v>19</v>
      </c>
      <c r="C6" s="7"/>
      <c r="D6" s="7"/>
      <c r="E6" s="11"/>
      <c r="F6" s="12"/>
      <c r="G6" s="12"/>
      <c r="H6" s="12"/>
      <c r="I6" s="11"/>
      <c r="J6" s="11"/>
      <c r="K6" s="11"/>
      <c r="L6" s="8"/>
      <c r="O6" s="9"/>
      <c r="P6" s="9"/>
      <c r="Q6" s="9"/>
      <c r="R6" s="9"/>
      <c r="S6" s="9"/>
      <c r="T6" s="9"/>
      <c r="U6" s="9"/>
      <c r="V6" s="9"/>
      <c r="W6" s="9"/>
      <c r="X6" s="9"/>
    </row>
    <row r="7" customFormat="false" ht="24" hidden="false" customHeight="true" outlineLevel="0" collapsed="false">
      <c r="A7" s="6" t="s">
        <v>20</v>
      </c>
      <c r="B7" s="34" t="s">
        <v>21</v>
      </c>
      <c r="C7" s="34"/>
      <c r="D7" s="34"/>
      <c r="E7" s="34"/>
      <c r="F7" s="34"/>
      <c r="G7" s="34"/>
      <c r="H7" s="34"/>
      <c r="I7" s="34"/>
      <c r="J7" s="34"/>
      <c r="K7" s="34"/>
      <c r="L7" s="34"/>
      <c r="O7" s="9"/>
      <c r="P7" s="9"/>
      <c r="Q7" s="9"/>
      <c r="R7" s="9"/>
      <c r="S7" s="9"/>
      <c r="T7" s="9"/>
      <c r="U7" s="9"/>
      <c r="V7" s="9"/>
      <c r="W7" s="9"/>
      <c r="X7" s="9"/>
    </row>
    <row r="8" customFormat="false" ht="15.5" hidden="false" customHeight="false" outlineLevel="0" collapsed="false">
      <c r="A8" s="6" t="s">
        <v>22</v>
      </c>
      <c r="B8" s="7" t="s">
        <v>23</v>
      </c>
      <c r="C8" s="7"/>
      <c r="D8" s="7"/>
      <c r="E8" s="11"/>
      <c r="F8" s="12"/>
      <c r="G8" s="12"/>
      <c r="H8" s="12"/>
      <c r="I8" s="11"/>
      <c r="J8" s="11"/>
      <c r="K8" s="11"/>
      <c r="L8" s="8"/>
      <c r="O8" s="9"/>
      <c r="P8" s="9"/>
      <c r="Q8" s="9"/>
      <c r="R8" s="9"/>
      <c r="S8" s="9"/>
      <c r="T8" s="9"/>
      <c r="U8" s="9"/>
      <c r="V8" s="9"/>
      <c r="W8" s="9"/>
      <c r="X8" s="9"/>
    </row>
    <row r="9" customFormat="false" ht="15.5" hidden="false" customHeight="false" outlineLevel="0" collapsed="false">
      <c r="A9" s="6" t="s">
        <v>24</v>
      </c>
      <c r="B9" s="7"/>
      <c r="C9" s="7"/>
      <c r="D9" s="7"/>
      <c r="E9" s="11"/>
      <c r="F9" s="12"/>
      <c r="G9" s="12"/>
      <c r="H9" s="12"/>
      <c r="I9" s="11"/>
      <c r="J9" s="11"/>
      <c r="K9" s="11"/>
      <c r="L9" s="8"/>
      <c r="O9" s="9"/>
      <c r="P9" s="9"/>
      <c r="Q9" s="9"/>
      <c r="R9" s="9"/>
      <c r="S9" s="9"/>
      <c r="T9" s="9"/>
      <c r="U9" s="9"/>
      <c r="V9" s="9"/>
      <c r="W9" s="9"/>
      <c r="X9" s="9"/>
    </row>
    <row r="10" customFormat="false" ht="15.5" hidden="false" customHeight="false" outlineLevel="0" collapsed="false">
      <c r="A10" s="6" t="s">
        <v>31</v>
      </c>
      <c r="B10" s="7"/>
      <c r="C10" s="7"/>
      <c r="D10" s="7"/>
      <c r="E10" s="11"/>
      <c r="F10" s="12"/>
      <c r="G10" s="12"/>
      <c r="H10" s="12"/>
      <c r="I10" s="11"/>
      <c r="J10" s="11"/>
      <c r="K10" s="11"/>
      <c r="L10" s="8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customFormat="false" ht="15.5" hidden="false" customHeight="false" outlineLevel="0" collapsed="false">
      <c r="A11" s="13" t="s">
        <v>32</v>
      </c>
      <c r="B11" s="7"/>
      <c r="C11" s="7"/>
      <c r="D11" s="7"/>
      <c r="E11" s="11"/>
      <c r="F11" s="12"/>
      <c r="G11" s="12"/>
      <c r="H11" s="12"/>
      <c r="I11" s="11"/>
      <c r="J11" s="11"/>
      <c r="K11" s="11"/>
      <c r="L11" s="8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customFormat="false" ht="15.5" hidden="false" customHeight="false" outlineLevel="0" collapsed="false">
      <c r="A12" s="13" t="s">
        <v>33</v>
      </c>
      <c r="B12" s="7"/>
      <c r="C12" s="7"/>
      <c r="D12" s="7"/>
      <c r="E12" s="11"/>
      <c r="F12" s="12"/>
      <c r="G12" s="12"/>
      <c r="H12" s="12"/>
      <c r="I12" s="11"/>
      <c r="J12" s="11"/>
      <c r="K12" s="11"/>
      <c r="L12" s="8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customFormat="false" ht="15.5" hidden="false" customHeight="false" outlineLevel="0" collapsed="false">
      <c r="A13" s="13" t="s">
        <v>34</v>
      </c>
      <c r="B13" s="7"/>
      <c r="C13" s="7"/>
      <c r="D13" s="7"/>
      <c r="E13" s="11"/>
      <c r="F13" s="12"/>
      <c r="G13" s="12"/>
      <c r="H13" s="12"/>
      <c r="I13" s="11"/>
      <c r="J13" s="11"/>
      <c r="K13" s="11"/>
      <c r="L13" s="8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customFormat="false" ht="15.5" hidden="false" customHeight="false" outlineLevel="0" collapsed="false">
      <c r="A14" s="13" t="s">
        <v>56</v>
      </c>
      <c r="B14" s="7"/>
      <c r="C14" s="7"/>
      <c r="D14" s="7"/>
      <c r="E14" s="11"/>
      <c r="F14" s="12"/>
      <c r="G14" s="12"/>
      <c r="H14" s="12"/>
      <c r="I14" s="11"/>
      <c r="J14" s="11"/>
      <c r="K14" s="11"/>
      <c r="L14" s="8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customFormat="false" ht="15.5" hidden="false" customHeight="false" outlineLevel="0" collapsed="false">
      <c r="A15" s="13" t="s">
        <v>36</v>
      </c>
      <c r="B15" s="7"/>
      <c r="C15" s="7"/>
      <c r="D15" s="7"/>
      <c r="E15" s="11"/>
      <c r="F15" s="12"/>
      <c r="G15" s="12"/>
      <c r="H15" s="12"/>
      <c r="I15" s="11"/>
      <c r="J15" s="11"/>
      <c r="K15" s="11"/>
      <c r="L15" s="8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customFormat="false" ht="16" hidden="false" customHeight="false" outlineLevel="0" collapsed="false">
      <c r="A16" s="24" t="s">
        <v>37</v>
      </c>
      <c r="B16" s="15"/>
      <c r="C16" s="15"/>
      <c r="D16" s="15"/>
      <c r="E16" s="16"/>
      <c r="F16" s="17"/>
      <c r="G16" s="17"/>
      <c r="H16" s="17"/>
      <c r="I16" s="16"/>
      <c r="J16" s="15"/>
      <c r="K16" s="16"/>
      <c r="L16" s="18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customFormat="false" ht="87.75" hidden="false" customHeight="true" outlineLevel="0" collapsed="false">
      <c r="A17" s="3"/>
      <c r="B17" s="35" t="s">
        <v>57</v>
      </c>
      <c r="C17" s="35" t="s">
        <v>58</v>
      </c>
      <c r="D17" s="35" t="s">
        <v>59</v>
      </c>
      <c r="E17" s="35" t="s">
        <v>60</v>
      </c>
      <c r="F17" s="35" t="s">
        <v>61</v>
      </c>
      <c r="G17" s="35" t="s">
        <v>62</v>
      </c>
      <c r="H17" s="35" t="s">
        <v>63</v>
      </c>
      <c r="I17" s="35" t="s">
        <v>64</v>
      </c>
      <c r="J17" s="35" t="s">
        <v>65</v>
      </c>
      <c r="K17" s="35" t="s">
        <v>66</v>
      </c>
      <c r="L17" s="35" t="s">
        <v>67</v>
      </c>
      <c r="M17" s="35" t="s">
        <v>68</v>
      </c>
      <c r="N17" s="35" t="s">
        <v>69</v>
      </c>
      <c r="O17" s="35" t="s">
        <v>70</v>
      </c>
      <c r="P17" s="9"/>
      <c r="Q17" s="9"/>
      <c r="R17" s="9"/>
      <c r="S17" s="9"/>
      <c r="T17" s="9"/>
      <c r="U17" s="9"/>
      <c r="V17" s="9"/>
      <c r="W17" s="9"/>
      <c r="X17" s="36"/>
    </row>
    <row r="18" customFormat="false" ht="13" hidden="false" customHeight="false" outlineLevel="0" collapsed="false">
      <c r="A18" s="37" t="s">
        <v>71</v>
      </c>
      <c r="B18" s="38" t="s">
        <v>71</v>
      </c>
      <c r="C18" s="38"/>
      <c r="D18" s="38"/>
      <c r="E18" s="39" t="s">
        <v>72</v>
      </c>
      <c r="F18" s="39" t="s">
        <v>72</v>
      </c>
      <c r="G18" s="39" t="s">
        <v>72</v>
      </c>
      <c r="H18" s="39" t="s">
        <v>72</v>
      </c>
      <c r="I18" s="40" t="s">
        <v>72</v>
      </c>
      <c r="J18" s="39" t="s">
        <v>73</v>
      </c>
      <c r="K18" s="39" t="s">
        <v>73</v>
      </c>
      <c r="L18" s="39" t="s">
        <v>73</v>
      </c>
      <c r="M18" s="39" t="s">
        <v>72</v>
      </c>
      <c r="N18" s="39" t="s">
        <v>73</v>
      </c>
      <c r="O18" s="41" t="s">
        <v>72</v>
      </c>
    </row>
    <row r="19" customFormat="false" ht="13" hidden="false" customHeight="false" outlineLevel="0" collapsed="false">
      <c r="A19" s="42"/>
      <c r="B19" s="28" t="s">
        <v>74</v>
      </c>
      <c r="C19" s="28" t="n">
        <v>1</v>
      </c>
      <c r="D19" s="28" t="n">
        <f aca="false">SUM(D21:D21)</f>
        <v>2</v>
      </c>
      <c r="E19" s="28" t="n">
        <v>1.7</v>
      </c>
      <c r="F19" s="12" t="n">
        <v>1.4</v>
      </c>
      <c r="G19" s="12" t="n">
        <v>0.35</v>
      </c>
      <c r="H19" s="12" t="n">
        <v>0.3</v>
      </c>
      <c r="I19" s="43" t="n">
        <v>0.45</v>
      </c>
      <c r="J19" s="28" t="n">
        <f aca="false">D19*((E19*H19)+(F19*2*H19))</f>
        <v>2.7</v>
      </c>
      <c r="K19" s="28" t="n">
        <f aca="false">D19*E19*F19</f>
        <v>4.76</v>
      </c>
      <c r="L19" s="28" t="n">
        <f aca="false">D19*((E19*G19)+(F19*2*G19))</f>
        <v>3.15</v>
      </c>
      <c r="M19" s="28" t="n">
        <f aca="false">D19*E19</f>
        <v>3.4</v>
      </c>
      <c r="N19" s="28" t="n">
        <f aca="false">D19*E19*I19</f>
        <v>1.53</v>
      </c>
      <c r="O19" s="44" t="n">
        <f aca="false">D19*2*(E19+F19)</f>
        <v>12.4</v>
      </c>
    </row>
    <row r="20" customFormat="false" ht="13" hidden="false" customHeight="false" outlineLevel="0" collapsed="false">
      <c r="A20" s="42"/>
      <c r="B20" s="28" t="s">
        <v>74</v>
      </c>
      <c r="C20" s="28" t="n">
        <v>2</v>
      </c>
      <c r="D20" s="28" t="n">
        <v>1</v>
      </c>
      <c r="E20" s="28" t="n">
        <v>1.7</v>
      </c>
      <c r="F20" s="12" t="n">
        <v>1.4</v>
      </c>
      <c r="G20" s="12" t="n">
        <v>0.35</v>
      </c>
      <c r="H20" s="12" t="n">
        <v>0.3</v>
      </c>
      <c r="I20" s="43" t="n">
        <v>0.45</v>
      </c>
      <c r="J20" s="28" t="n">
        <f aca="false">D20*((E20*H20)+(F20*2*H20))</f>
        <v>1.35</v>
      </c>
      <c r="K20" s="28" t="n">
        <f aca="false">D20*E20*F20</f>
        <v>2.38</v>
      </c>
      <c r="L20" s="28" t="n">
        <f aca="false">D20*((E20*G20)+(F20*2*G20))</f>
        <v>1.575</v>
      </c>
      <c r="M20" s="28" t="n">
        <f aca="false">D20*E20</f>
        <v>1.7</v>
      </c>
      <c r="N20" s="28" t="n">
        <f aca="false">D20*E20*I20</f>
        <v>0.765</v>
      </c>
      <c r="O20" s="44" t="n">
        <f aca="false">D20*2*(E20+F20)</f>
        <v>6.2</v>
      </c>
    </row>
    <row r="21" customFormat="false" ht="13" hidden="false" customHeight="false" outlineLevel="0" collapsed="false">
      <c r="A21" s="42"/>
      <c r="B21" s="28" t="s">
        <v>75</v>
      </c>
      <c r="C21" s="28" t="n">
        <v>1</v>
      </c>
      <c r="D21" s="28" t="n">
        <v>2</v>
      </c>
      <c r="E21" s="28" t="n">
        <v>1.7</v>
      </c>
      <c r="F21" s="12" t="n">
        <v>1.4</v>
      </c>
      <c r="G21" s="12" t="n">
        <v>0.35</v>
      </c>
      <c r="H21" s="12" t="n">
        <v>0.3</v>
      </c>
      <c r="I21" s="43" t="n">
        <v>0.45</v>
      </c>
      <c r="J21" s="28" t="n">
        <f aca="false">D21*((E21*H21)+(F21*2*H21))</f>
        <v>2.7</v>
      </c>
      <c r="K21" s="28" t="n">
        <f aca="false">D21*E21*F21</f>
        <v>4.76</v>
      </c>
      <c r="L21" s="28" t="n">
        <f aca="false">D21*((E21*G21)+(F21*2*G21))</f>
        <v>3.15</v>
      </c>
      <c r="M21" s="28" t="n">
        <f aca="false">D21*E21</f>
        <v>3.4</v>
      </c>
      <c r="N21" s="28" t="n">
        <f aca="false">D21*E21*I21</f>
        <v>1.53</v>
      </c>
      <c r="O21" s="44" t="n">
        <f aca="false">D21*2*(E21+F21)</f>
        <v>12.4</v>
      </c>
    </row>
    <row r="22" customFormat="false" ht="13" hidden="false" customHeight="false" outlineLevel="0" collapsed="false">
      <c r="A22" s="42"/>
      <c r="B22" s="28" t="s">
        <v>75</v>
      </c>
      <c r="C22" s="28" t="n">
        <v>2</v>
      </c>
      <c r="D22" s="28" t="n">
        <v>1</v>
      </c>
      <c r="E22" s="28" t="n">
        <v>1.7</v>
      </c>
      <c r="F22" s="12" t="n">
        <v>1.4</v>
      </c>
      <c r="G22" s="12" t="n">
        <v>0.35</v>
      </c>
      <c r="H22" s="12" t="n">
        <v>0.3</v>
      </c>
      <c r="I22" s="43" t="n">
        <v>0.45</v>
      </c>
      <c r="J22" s="28" t="n">
        <f aca="false">D22*((E22*H22)+(F22*2*H22))</f>
        <v>1.35</v>
      </c>
      <c r="K22" s="28" t="n">
        <f aca="false">D22*E22*F22</f>
        <v>2.38</v>
      </c>
      <c r="L22" s="28" t="n">
        <f aca="false">D22*((E22*G22)+(F22*2*G22))</f>
        <v>1.575</v>
      </c>
      <c r="M22" s="28" t="n">
        <f aca="false">D22*E22</f>
        <v>1.7</v>
      </c>
      <c r="N22" s="28" t="n">
        <f aca="false">D22*E22*I22</f>
        <v>0.765</v>
      </c>
      <c r="O22" s="44" t="n">
        <f aca="false">D22*2*(E22+F22)</f>
        <v>6.2</v>
      </c>
    </row>
    <row r="23" customFormat="false" ht="13" hidden="false" customHeight="false" outlineLevel="0" collapsed="false">
      <c r="A23" s="42"/>
      <c r="B23" s="28"/>
      <c r="C23" s="28"/>
      <c r="D23" s="28"/>
      <c r="E23" s="28"/>
      <c r="F23" s="12"/>
      <c r="G23" s="12"/>
      <c r="H23" s="12"/>
      <c r="I23" s="45"/>
      <c r="J23" s="28"/>
      <c r="K23" s="28"/>
      <c r="L23" s="28"/>
      <c r="M23" s="28"/>
      <c r="N23" s="28"/>
      <c r="O23" s="44"/>
    </row>
    <row r="24" customFormat="false" ht="13.5" hidden="false" customHeight="false" outlineLevel="0" collapsed="false">
      <c r="A24" s="14"/>
      <c r="B24" s="46"/>
      <c r="C24" s="46"/>
      <c r="D24" s="46"/>
      <c r="E24" s="46"/>
      <c r="F24" s="17"/>
      <c r="G24" s="17"/>
      <c r="H24" s="17"/>
      <c r="I24" s="47"/>
      <c r="J24" s="28"/>
      <c r="K24" s="28"/>
      <c r="L24" s="28"/>
      <c r="M24" s="28"/>
      <c r="N24" s="28"/>
      <c r="O24" s="44"/>
    </row>
    <row r="25" customFormat="false" ht="13" hidden="false" customHeight="false" outlineLevel="0" collapsed="false">
      <c r="A25" s="37" t="s">
        <v>76</v>
      </c>
      <c r="B25" s="38" t="s">
        <v>76</v>
      </c>
      <c r="C25" s="38"/>
      <c r="D25" s="38"/>
      <c r="E25" s="39" t="s">
        <v>72</v>
      </c>
      <c r="F25" s="39" t="s">
        <v>72</v>
      </c>
      <c r="G25" s="39" t="s">
        <v>72</v>
      </c>
      <c r="H25" s="39" t="s">
        <v>72</v>
      </c>
      <c r="I25" s="40" t="s">
        <v>72</v>
      </c>
      <c r="J25" s="28"/>
      <c r="K25" s="28"/>
      <c r="L25" s="28"/>
      <c r="M25" s="28"/>
      <c r="N25" s="28"/>
      <c r="O25" s="44"/>
    </row>
    <row r="26" customFormat="false" ht="13" hidden="false" customHeight="false" outlineLevel="0" collapsed="false">
      <c r="A26" s="42"/>
      <c r="B26" s="28" t="s">
        <v>74</v>
      </c>
      <c r="C26" s="28" t="n">
        <v>1</v>
      </c>
      <c r="D26" s="28" t="n">
        <v>1</v>
      </c>
      <c r="E26" s="12" t="n">
        <v>1.4</v>
      </c>
      <c r="F26" s="12" t="n">
        <v>1.4</v>
      </c>
      <c r="G26" s="12" t="n">
        <v>0.35</v>
      </c>
      <c r="H26" s="12" t="n">
        <v>0.25</v>
      </c>
      <c r="I26" s="43" t="n">
        <v>0.45</v>
      </c>
      <c r="J26" s="28" t="n">
        <f aca="false">D26*((E26*H26)+(F26*2*H26))</f>
        <v>1.05</v>
      </c>
      <c r="K26" s="28" t="n">
        <f aca="false">D26*E26*F26</f>
        <v>1.96</v>
      </c>
      <c r="L26" s="28" t="n">
        <f aca="false">D26*((E26*G26)+(F26*2*G26))</f>
        <v>1.47</v>
      </c>
      <c r="M26" s="28" t="n">
        <f aca="false">D26*E26</f>
        <v>1.4</v>
      </c>
      <c r="N26" s="28" t="n">
        <f aca="false">D26*E26*I26</f>
        <v>0.63</v>
      </c>
      <c r="O26" s="44" t="n">
        <f aca="false">D26*2*(E26+F26)</f>
        <v>5.6</v>
      </c>
    </row>
    <row r="27" customFormat="false" ht="13" hidden="false" customHeight="false" outlineLevel="0" collapsed="false">
      <c r="A27" s="42"/>
      <c r="B27" s="28" t="s">
        <v>77</v>
      </c>
      <c r="C27" s="28" t="n">
        <v>1</v>
      </c>
      <c r="D27" s="28" t="n">
        <v>1</v>
      </c>
      <c r="E27" s="12" t="n">
        <v>1.4</v>
      </c>
      <c r="F27" s="12" t="n">
        <v>1.4</v>
      </c>
      <c r="G27" s="12" t="n">
        <v>0.35</v>
      </c>
      <c r="H27" s="12" t="n">
        <v>0.25</v>
      </c>
      <c r="I27" s="43" t="n">
        <v>0.45</v>
      </c>
      <c r="J27" s="28" t="n">
        <f aca="false">D27*((E27*H27)+(F27*2*H27))</f>
        <v>1.05</v>
      </c>
      <c r="K27" s="28" t="n">
        <f aca="false">D27*E27*F27</f>
        <v>1.96</v>
      </c>
      <c r="L27" s="28" t="n">
        <f aca="false">D27*((E27*G27)+(F27*2*G27))</f>
        <v>1.47</v>
      </c>
      <c r="M27" s="28" t="n">
        <f aca="false">D27*E27</f>
        <v>1.4</v>
      </c>
      <c r="N27" s="28" t="n">
        <f aca="false">D27*E27*I27</f>
        <v>0.63</v>
      </c>
      <c r="O27" s="44" t="n">
        <f aca="false">D27*2*(E27+F27)</f>
        <v>5.6</v>
      </c>
    </row>
    <row r="28" customFormat="false" ht="13" hidden="false" customHeight="false" outlineLevel="0" collapsed="false">
      <c r="A28" s="42"/>
      <c r="B28" s="28"/>
      <c r="C28" s="28"/>
      <c r="D28" s="28"/>
      <c r="E28" s="28"/>
      <c r="F28" s="12"/>
      <c r="G28" s="12"/>
      <c r="H28" s="12"/>
      <c r="I28" s="43"/>
      <c r="J28" s="28"/>
      <c r="K28" s="28"/>
      <c r="L28" s="28"/>
      <c r="M28" s="28"/>
      <c r="N28" s="28"/>
      <c r="O28" s="44"/>
    </row>
    <row r="29" customFormat="false" ht="13" hidden="false" customHeight="false" outlineLevel="0" collapsed="false">
      <c r="A29" s="42"/>
      <c r="B29" s="28"/>
      <c r="C29" s="28"/>
      <c r="D29" s="28"/>
      <c r="E29" s="28"/>
      <c r="F29" s="12"/>
      <c r="G29" s="12"/>
      <c r="H29" s="12"/>
      <c r="I29" s="45"/>
      <c r="J29" s="28"/>
      <c r="K29" s="28"/>
      <c r="L29" s="28"/>
      <c r="M29" s="28"/>
      <c r="N29" s="28"/>
      <c r="O29" s="44"/>
    </row>
    <row r="30" customFormat="false" ht="13.5" hidden="false" customHeight="false" outlineLevel="0" collapsed="false">
      <c r="A30" s="42"/>
      <c r="B30" s="28"/>
      <c r="C30" s="28"/>
      <c r="D30" s="28"/>
      <c r="E30" s="28"/>
      <c r="F30" s="12"/>
      <c r="G30" s="12"/>
      <c r="H30" s="12"/>
      <c r="I30" s="45"/>
      <c r="J30" s="28"/>
      <c r="K30" s="28"/>
      <c r="L30" s="28"/>
      <c r="M30" s="28"/>
      <c r="N30" s="28"/>
      <c r="O30" s="44"/>
    </row>
    <row r="31" customFormat="false" ht="13" hidden="false" customHeight="false" outlineLevel="0" collapsed="false">
      <c r="A31" s="37" t="s">
        <v>78</v>
      </c>
      <c r="B31" s="38" t="s">
        <v>78</v>
      </c>
      <c r="C31" s="38"/>
      <c r="D31" s="38"/>
      <c r="E31" s="39" t="s">
        <v>72</v>
      </c>
      <c r="F31" s="39" t="s">
        <v>72</v>
      </c>
      <c r="G31" s="39" t="s">
        <v>72</v>
      </c>
      <c r="H31" s="39" t="s">
        <v>72</v>
      </c>
      <c r="I31" s="40" t="s">
        <v>72</v>
      </c>
      <c r="J31" s="28"/>
      <c r="K31" s="28"/>
      <c r="L31" s="28"/>
      <c r="M31" s="28"/>
      <c r="N31" s="28"/>
      <c r="O31" s="44"/>
    </row>
    <row r="32" customFormat="false" ht="13" hidden="false" customHeight="false" outlineLevel="0" collapsed="false">
      <c r="A32" s="42"/>
      <c r="B32" s="28"/>
      <c r="C32" s="28"/>
      <c r="D32" s="28"/>
      <c r="E32" s="12"/>
      <c r="F32" s="12"/>
      <c r="G32" s="12"/>
      <c r="H32" s="12"/>
      <c r="I32" s="43"/>
      <c r="J32" s="28"/>
      <c r="K32" s="28"/>
      <c r="L32" s="28"/>
      <c r="M32" s="28"/>
      <c r="N32" s="28"/>
      <c r="O32" s="44"/>
    </row>
    <row r="33" customFormat="false" ht="13" hidden="false" customHeight="false" outlineLevel="0" collapsed="false">
      <c r="A33" s="42"/>
      <c r="B33" s="28" t="s">
        <v>77</v>
      </c>
      <c r="C33" s="28" t="n">
        <v>1</v>
      </c>
      <c r="D33" s="28" t="n">
        <v>1</v>
      </c>
      <c r="E33" s="28" t="n">
        <v>2</v>
      </c>
      <c r="F33" s="12" t="n">
        <v>1</v>
      </c>
      <c r="G33" s="12" t="n">
        <v>0.35</v>
      </c>
      <c r="H33" s="12" t="n">
        <v>0.25</v>
      </c>
      <c r="I33" s="43" t="n">
        <v>0.4</v>
      </c>
      <c r="J33" s="28" t="n">
        <f aca="false">D33*((E33*H33)+(F33*2*H33))</f>
        <v>1</v>
      </c>
      <c r="K33" s="28" t="n">
        <f aca="false">D33*E33*F33</f>
        <v>2</v>
      </c>
      <c r="L33" s="28" t="n">
        <f aca="false">D33*((E33*G33)+(F33*2*G33))</f>
        <v>1.4</v>
      </c>
      <c r="M33" s="28" t="n">
        <f aca="false">D33*E33</f>
        <v>2</v>
      </c>
      <c r="N33" s="28" t="n">
        <f aca="false">D33*E33*I33</f>
        <v>0.8</v>
      </c>
      <c r="O33" s="44" t="n">
        <f aca="false">D33*2*(E33+F33)</f>
        <v>6</v>
      </c>
    </row>
    <row r="34" customFormat="false" ht="13" hidden="false" customHeight="false" outlineLevel="0" collapsed="false">
      <c r="A34" s="42"/>
      <c r="C34" s="28"/>
      <c r="D34" s="28"/>
      <c r="E34" s="28"/>
      <c r="F34" s="12"/>
      <c r="G34" s="12"/>
      <c r="H34" s="12"/>
      <c r="I34" s="45"/>
      <c r="J34" s="28"/>
      <c r="K34" s="28"/>
      <c r="L34" s="28"/>
      <c r="M34" s="28"/>
      <c r="N34" s="28"/>
      <c r="O34" s="44"/>
    </row>
    <row r="35" customFormat="false" ht="13.5" hidden="false" customHeight="false" outlineLevel="0" collapsed="false">
      <c r="A35" s="14"/>
      <c r="B35" s="46"/>
      <c r="C35" s="46"/>
      <c r="D35" s="46"/>
      <c r="E35" s="46"/>
      <c r="F35" s="17"/>
      <c r="G35" s="17"/>
      <c r="H35" s="17"/>
      <c r="I35" s="47"/>
      <c r="J35" s="28"/>
      <c r="K35" s="28"/>
      <c r="L35" s="28"/>
      <c r="M35" s="28"/>
      <c r="N35" s="28"/>
      <c r="O35" s="44"/>
    </row>
    <row r="36" customFormat="false" ht="13" hidden="false" customHeight="false" outlineLevel="0" collapsed="false">
      <c r="A36" s="37" t="s">
        <v>79</v>
      </c>
      <c r="B36" s="38" t="s">
        <v>79</v>
      </c>
      <c r="C36" s="38"/>
      <c r="D36" s="38"/>
      <c r="E36" s="39" t="s">
        <v>72</v>
      </c>
      <c r="F36" s="39" t="s">
        <v>72</v>
      </c>
      <c r="G36" s="39" t="s">
        <v>72</v>
      </c>
      <c r="H36" s="39" t="s">
        <v>72</v>
      </c>
      <c r="I36" s="40" t="s">
        <v>72</v>
      </c>
      <c r="J36" s="28"/>
      <c r="K36" s="28"/>
      <c r="L36" s="28"/>
      <c r="M36" s="28"/>
      <c r="N36" s="28"/>
      <c r="O36" s="44"/>
    </row>
    <row r="37" customFormat="false" ht="22.5" hidden="false" customHeight="true" outlineLevel="0" collapsed="false">
      <c r="A37" s="42"/>
      <c r="B37" s="28"/>
      <c r="C37" s="28"/>
      <c r="D37" s="28"/>
      <c r="F37" s="1"/>
      <c r="G37" s="1"/>
      <c r="H37" s="1"/>
      <c r="I37" s="48"/>
      <c r="J37" s="28"/>
      <c r="K37" s="28"/>
      <c r="L37" s="28"/>
      <c r="M37" s="28"/>
      <c r="N37" s="28"/>
      <c r="O37" s="44"/>
    </row>
    <row r="38" customFormat="false" ht="13" hidden="false" customHeight="false" outlineLevel="0" collapsed="false">
      <c r="A38" s="42"/>
      <c r="B38" s="28" t="s">
        <v>80</v>
      </c>
      <c r="C38" s="28" t="n">
        <v>1</v>
      </c>
      <c r="D38" s="28" t="n">
        <v>1</v>
      </c>
      <c r="E38" s="28" t="n">
        <v>0.3</v>
      </c>
      <c r="F38" s="12" t="n">
        <v>0.6</v>
      </c>
      <c r="G38" s="12" t="n">
        <v>0.1</v>
      </c>
      <c r="H38" s="12" t="n">
        <v>0.1</v>
      </c>
      <c r="I38" s="43" t="n">
        <v>0.15</v>
      </c>
      <c r="J38" s="28" t="n">
        <f aca="false">D38*((E38*H38)+(F38*2*H38))</f>
        <v>0.15</v>
      </c>
      <c r="K38" s="28" t="n">
        <f aca="false">D38*E38*F38</f>
        <v>0.18</v>
      </c>
      <c r="L38" s="28" t="n">
        <f aca="false">D38*((E38*G38)+(F38*2*G38))</f>
        <v>0.15</v>
      </c>
      <c r="M38" s="28" t="n">
        <f aca="false">D38*E38</f>
        <v>0.3</v>
      </c>
      <c r="N38" s="28" t="n">
        <f aca="false">D38*E38*I38</f>
        <v>0.045</v>
      </c>
      <c r="O38" s="44" t="n">
        <f aca="false">D38*2*(E38+F38)</f>
        <v>1.8</v>
      </c>
    </row>
    <row r="39" customFormat="false" ht="13" hidden="false" customHeight="false" outlineLevel="0" collapsed="false">
      <c r="A39" s="42"/>
      <c r="B39" s="28"/>
      <c r="C39" s="28"/>
      <c r="D39" s="28"/>
      <c r="E39" s="28"/>
      <c r="F39" s="12"/>
      <c r="G39" s="12"/>
      <c r="H39" s="12"/>
      <c r="I39" s="45"/>
      <c r="J39" s="28"/>
      <c r="K39" s="28"/>
      <c r="L39" s="28"/>
      <c r="M39" s="28"/>
      <c r="N39" s="28"/>
      <c r="O39" s="44"/>
    </row>
    <row r="40" customFormat="false" ht="13" hidden="false" customHeight="false" outlineLevel="0" collapsed="false">
      <c r="A40" s="42"/>
      <c r="B40" s="28"/>
      <c r="C40" s="28"/>
      <c r="D40" s="28"/>
      <c r="E40" s="28"/>
      <c r="F40" s="12"/>
      <c r="G40" s="12"/>
      <c r="H40" s="12"/>
      <c r="I40" s="45"/>
      <c r="J40" s="28"/>
      <c r="K40" s="28"/>
      <c r="L40" s="28"/>
      <c r="M40" s="28"/>
      <c r="N40" s="28"/>
      <c r="O40" s="44"/>
    </row>
    <row r="41" customFormat="false" ht="13.5" hidden="false" customHeight="false" outlineLevel="0" collapsed="false">
      <c r="A41" s="14"/>
      <c r="B41" s="46"/>
      <c r="C41" s="46"/>
      <c r="D41" s="46"/>
      <c r="E41" s="46"/>
      <c r="F41" s="17"/>
      <c r="G41" s="17"/>
      <c r="H41" s="17"/>
      <c r="I41" s="47"/>
      <c r="J41" s="28"/>
      <c r="K41" s="28"/>
      <c r="L41" s="28"/>
      <c r="M41" s="28"/>
      <c r="N41" s="28"/>
      <c r="O41" s="44"/>
    </row>
    <row r="42" customFormat="false" ht="13" hidden="false" customHeight="false" outlineLevel="0" collapsed="false">
      <c r="A42" s="37" t="s">
        <v>81</v>
      </c>
      <c r="B42" s="38" t="s">
        <v>81</v>
      </c>
      <c r="C42" s="38"/>
      <c r="D42" s="38"/>
      <c r="E42" s="39" t="s">
        <v>72</v>
      </c>
      <c r="F42" s="39" t="s">
        <v>72</v>
      </c>
      <c r="G42" s="39" t="s">
        <v>72</v>
      </c>
      <c r="H42" s="39" t="s">
        <v>72</v>
      </c>
      <c r="I42" s="40" t="s">
        <v>72</v>
      </c>
      <c r="J42" s="28"/>
      <c r="K42" s="28"/>
      <c r="L42" s="28"/>
      <c r="M42" s="28"/>
      <c r="N42" s="28"/>
      <c r="O42" s="44"/>
    </row>
    <row r="43" customFormat="false" ht="13" hidden="false" customHeight="false" outlineLevel="0" collapsed="false">
      <c r="A43" s="42"/>
      <c r="B43" s="28"/>
      <c r="C43" s="28"/>
      <c r="D43" s="28"/>
      <c r="E43" s="28"/>
      <c r="F43" s="12"/>
      <c r="G43" s="12"/>
      <c r="H43" s="12"/>
      <c r="I43" s="43"/>
      <c r="J43" s="28"/>
      <c r="K43" s="28"/>
      <c r="L43" s="28"/>
      <c r="M43" s="28"/>
      <c r="N43" s="28"/>
      <c r="O43" s="44"/>
    </row>
    <row r="44" customFormat="false" ht="13" hidden="false" customHeight="false" outlineLevel="0" collapsed="false">
      <c r="A44" s="42"/>
      <c r="B44" s="28" t="s">
        <v>77</v>
      </c>
      <c r="C44" s="28" t="n">
        <v>1</v>
      </c>
      <c r="D44" s="28" t="n">
        <v>1</v>
      </c>
      <c r="E44" s="28" t="n">
        <v>0.6</v>
      </c>
      <c r="F44" s="12" t="n">
        <v>0.8</v>
      </c>
      <c r="G44" s="12" t="n">
        <v>0.15</v>
      </c>
      <c r="H44" s="12" t="n">
        <v>0.15</v>
      </c>
      <c r="I44" s="45" t="n">
        <v>0.2</v>
      </c>
      <c r="J44" s="28" t="n">
        <f aca="false">D44*((E44*H44)+(F44*2*H44))</f>
        <v>0.33</v>
      </c>
      <c r="K44" s="28" t="n">
        <f aca="false">D44*E44*F44</f>
        <v>0.48</v>
      </c>
      <c r="L44" s="28" t="n">
        <f aca="false">D44*((E44*G44)+(F44*2*G44))</f>
        <v>0.33</v>
      </c>
      <c r="M44" s="28" t="n">
        <f aca="false">D44*E44</f>
        <v>0.6</v>
      </c>
      <c r="N44" s="28" t="n">
        <f aca="false">D44*E44*I44</f>
        <v>0.12</v>
      </c>
      <c r="O44" s="44" t="n">
        <f aca="false">D44*2*(E44+F44)</f>
        <v>2.8</v>
      </c>
    </row>
    <row r="45" customFormat="false" ht="13" hidden="false" customHeight="false" outlineLevel="0" collapsed="false">
      <c r="A45" s="42"/>
      <c r="B45" s="28"/>
      <c r="C45" s="28"/>
      <c r="D45" s="28"/>
      <c r="E45" s="28"/>
      <c r="F45" s="12"/>
      <c r="G45" s="12"/>
      <c r="H45" s="12"/>
      <c r="I45" s="45"/>
      <c r="J45" s="28"/>
      <c r="K45" s="28"/>
      <c r="L45" s="28"/>
      <c r="M45" s="28"/>
      <c r="N45" s="28"/>
      <c r="O45" s="44"/>
    </row>
    <row r="46" customFormat="false" ht="13" hidden="false" customHeight="false" outlineLevel="0" collapsed="false">
      <c r="A46" s="42"/>
      <c r="B46" s="28"/>
      <c r="C46" s="28"/>
      <c r="D46" s="28"/>
      <c r="E46" s="28"/>
      <c r="F46" s="12"/>
      <c r="G46" s="12"/>
      <c r="H46" s="12"/>
      <c r="I46" s="45"/>
      <c r="J46" s="28"/>
      <c r="K46" s="28"/>
      <c r="L46" s="28"/>
      <c r="M46" s="28"/>
      <c r="N46" s="28"/>
      <c r="O46" s="44"/>
    </row>
    <row r="47" customFormat="false" ht="13.5" hidden="false" customHeight="false" outlineLevel="0" collapsed="false">
      <c r="A47" s="14"/>
      <c r="B47" s="46"/>
      <c r="C47" s="46"/>
      <c r="D47" s="46"/>
      <c r="E47" s="46"/>
      <c r="F47" s="17"/>
      <c r="G47" s="17"/>
      <c r="H47" s="17"/>
      <c r="I47" s="47"/>
      <c r="J47" s="28"/>
      <c r="K47" s="28"/>
      <c r="L47" s="28"/>
      <c r="M47" s="28"/>
      <c r="N47" s="28"/>
      <c r="O47" s="44"/>
    </row>
    <row r="48" customFormat="false" ht="13" hidden="false" customHeight="false" outlineLevel="0" collapsed="false">
      <c r="A48" s="37" t="s">
        <v>82</v>
      </c>
      <c r="B48" s="38" t="s">
        <v>82</v>
      </c>
      <c r="C48" s="38"/>
      <c r="D48" s="38"/>
      <c r="E48" s="39" t="s">
        <v>72</v>
      </c>
      <c r="F48" s="39" t="s">
        <v>72</v>
      </c>
      <c r="G48" s="39" t="s">
        <v>72</v>
      </c>
      <c r="H48" s="39" t="s">
        <v>72</v>
      </c>
      <c r="I48" s="40" t="s">
        <v>72</v>
      </c>
      <c r="J48" s="28"/>
      <c r="K48" s="28"/>
      <c r="L48" s="28"/>
      <c r="M48" s="28"/>
      <c r="N48" s="28"/>
      <c r="O48" s="44"/>
    </row>
    <row r="49" customFormat="false" ht="13" hidden="false" customHeight="false" outlineLevel="0" collapsed="false">
      <c r="A49" s="42"/>
      <c r="B49" s="28"/>
      <c r="C49" s="28"/>
      <c r="D49" s="28"/>
      <c r="E49" s="28"/>
      <c r="F49" s="12"/>
      <c r="G49" s="12"/>
      <c r="H49" s="12"/>
      <c r="I49" s="43"/>
      <c r="J49" s="28"/>
      <c r="K49" s="28"/>
      <c r="L49" s="28"/>
      <c r="M49" s="28"/>
      <c r="N49" s="28"/>
      <c r="O49" s="44"/>
    </row>
    <row r="50" customFormat="false" ht="13" hidden="false" customHeight="false" outlineLevel="0" collapsed="false">
      <c r="A50" s="42"/>
      <c r="B50" s="28"/>
      <c r="C50" s="28"/>
      <c r="D50" s="28"/>
      <c r="E50" s="28"/>
      <c r="F50" s="12"/>
      <c r="G50" s="12"/>
      <c r="H50" s="12"/>
      <c r="I50" s="43"/>
      <c r="J50" s="28"/>
      <c r="K50" s="28"/>
      <c r="L50" s="28"/>
      <c r="M50" s="28"/>
      <c r="N50" s="28"/>
      <c r="O50" s="44"/>
    </row>
    <row r="51" customFormat="false" ht="13" hidden="false" customHeight="false" outlineLevel="0" collapsed="false">
      <c r="A51" s="42"/>
      <c r="B51" s="28" t="s">
        <v>75</v>
      </c>
      <c r="C51" s="28" t="n">
        <v>2</v>
      </c>
      <c r="D51" s="28" t="n">
        <v>2</v>
      </c>
      <c r="E51" s="28" t="n">
        <v>0.45</v>
      </c>
      <c r="F51" s="12" t="n">
        <v>0.8</v>
      </c>
      <c r="G51" s="12" t="n">
        <v>0.35</v>
      </c>
      <c r="H51" s="12" t="n">
        <v>0.25</v>
      </c>
      <c r="I51" s="43" t="n">
        <v>0.4</v>
      </c>
      <c r="J51" s="28" t="n">
        <f aca="false">D51*((E51*H51)+(F51*2*H51))</f>
        <v>1.025</v>
      </c>
      <c r="K51" s="28" t="n">
        <f aca="false">D51*E51*F51</f>
        <v>0.72</v>
      </c>
      <c r="L51" s="28" t="n">
        <f aca="false">D51*((E51*G51)+(F51*2*G51))</f>
        <v>1.435</v>
      </c>
      <c r="M51" s="28" t="n">
        <f aca="false">D51*E51</f>
        <v>0.9</v>
      </c>
      <c r="N51" s="28" t="n">
        <f aca="false">D51*E51*I51</f>
        <v>0.36</v>
      </c>
      <c r="O51" s="44" t="n">
        <f aca="false">D51*2*(E51+F51)</f>
        <v>5</v>
      </c>
    </row>
    <row r="52" customFormat="false" ht="13.5" hidden="false" customHeight="false" outlineLevel="0" collapsed="false">
      <c r="A52" s="14"/>
      <c r="B52" s="46"/>
      <c r="C52" s="46"/>
      <c r="D52" s="46"/>
      <c r="E52" s="46"/>
      <c r="F52" s="17"/>
      <c r="G52" s="17"/>
      <c r="H52" s="17"/>
      <c r="I52" s="47"/>
      <c r="J52" s="28" t="n">
        <f aca="false">D52*((E52*H52)+(F52*2*H52))</f>
        <v>0</v>
      </c>
      <c r="K52" s="28"/>
      <c r="L52" s="28"/>
      <c r="M52" s="28"/>
      <c r="N52" s="28"/>
      <c r="O52" s="44"/>
    </row>
    <row r="53" customFormat="false" ht="13" hidden="false" customHeight="false" outlineLevel="0" collapsed="false">
      <c r="A53" s="37" t="s">
        <v>83</v>
      </c>
      <c r="B53" s="38"/>
      <c r="C53" s="38"/>
      <c r="D53" s="38"/>
      <c r="E53" s="39" t="s">
        <v>72</v>
      </c>
      <c r="F53" s="39" t="s">
        <v>72</v>
      </c>
      <c r="G53" s="39" t="s">
        <v>72</v>
      </c>
      <c r="H53" s="39" t="s">
        <v>72</v>
      </c>
      <c r="I53" s="40" t="s">
        <v>72</v>
      </c>
      <c r="J53" s="28"/>
      <c r="K53" s="28"/>
      <c r="L53" s="28"/>
      <c r="M53" s="28"/>
      <c r="N53" s="28"/>
      <c r="O53" s="44"/>
    </row>
    <row r="54" customFormat="false" ht="13" hidden="false" customHeight="false" outlineLevel="0" collapsed="false">
      <c r="A54" s="42"/>
      <c r="B54" s="28"/>
      <c r="C54" s="28"/>
      <c r="D54" s="28"/>
      <c r="E54" s="12"/>
      <c r="F54" s="12"/>
      <c r="G54" s="12"/>
      <c r="H54" s="12"/>
      <c r="I54" s="43"/>
      <c r="J54" s="28"/>
      <c r="K54" s="28"/>
      <c r="L54" s="28"/>
      <c r="M54" s="28"/>
      <c r="N54" s="28"/>
      <c r="O54" s="44"/>
    </row>
    <row r="55" customFormat="false" ht="13" hidden="false" customHeight="false" outlineLevel="0" collapsed="false">
      <c r="A55" s="42"/>
      <c r="B55" s="28"/>
      <c r="C55" s="28"/>
      <c r="D55" s="28"/>
      <c r="E55" s="12"/>
      <c r="F55" s="12"/>
      <c r="G55" s="12"/>
      <c r="H55" s="12"/>
      <c r="I55" s="43"/>
      <c r="J55" s="28"/>
      <c r="K55" s="28"/>
      <c r="L55" s="28"/>
      <c r="M55" s="28"/>
      <c r="N55" s="28"/>
      <c r="O55" s="44"/>
    </row>
    <row r="56" customFormat="false" ht="13" hidden="false" customHeight="false" outlineLevel="0" collapsed="false">
      <c r="A56" s="42"/>
      <c r="B56" s="28" t="s">
        <v>75</v>
      </c>
      <c r="C56" s="28" t="n">
        <v>1</v>
      </c>
      <c r="D56" s="28" t="n">
        <v>1</v>
      </c>
      <c r="E56" s="12" t="n">
        <v>1</v>
      </c>
      <c r="F56" s="12" t="n">
        <v>2</v>
      </c>
      <c r="G56" s="12" t="n">
        <v>0.35</v>
      </c>
      <c r="H56" s="12" t="n">
        <v>0.25</v>
      </c>
      <c r="I56" s="43" t="n">
        <v>0</v>
      </c>
      <c r="J56" s="28" t="n">
        <f aca="false">D56*((E56*H56)+(F56*2*H56))</f>
        <v>1.25</v>
      </c>
      <c r="K56" s="28" t="n">
        <f aca="false">D56*E56*F56</f>
        <v>2</v>
      </c>
      <c r="L56" s="28" t="n">
        <f aca="false">D56*((E56*G56)+(F56*2*G56))</f>
        <v>1.75</v>
      </c>
      <c r="M56" s="28" t="n">
        <v>0</v>
      </c>
      <c r="N56" s="28" t="n">
        <f aca="false">D56*E56*I56</f>
        <v>0</v>
      </c>
      <c r="O56" s="44" t="n">
        <f aca="false">D56*2*(E56+F56)</f>
        <v>6</v>
      </c>
    </row>
    <row r="57" customFormat="false" ht="24.75" hidden="false" customHeight="true" outlineLevel="0" collapsed="false">
      <c r="A57" s="42"/>
      <c r="B57" s="28"/>
      <c r="C57" s="28"/>
      <c r="D57" s="28"/>
      <c r="E57" s="28"/>
      <c r="F57" s="12"/>
      <c r="G57" s="12"/>
      <c r="H57" s="12"/>
      <c r="I57" s="43"/>
      <c r="J57" s="28"/>
      <c r="K57" s="28"/>
      <c r="L57" s="28"/>
      <c r="M57" s="28"/>
      <c r="N57" s="28"/>
      <c r="O57" s="44"/>
    </row>
    <row r="58" customFormat="false" ht="13" hidden="false" customHeight="false" outlineLevel="0" collapsed="false">
      <c r="A58" s="42"/>
      <c r="B58" s="28"/>
      <c r="C58" s="28"/>
      <c r="D58" s="28"/>
      <c r="E58" s="28"/>
      <c r="F58" s="12"/>
      <c r="G58" s="12"/>
      <c r="H58" s="12"/>
      <c r="I58" s="45"/>
      <c r="J58" s="28"/>
      <c r="K58" s="28"/>
      <c r="L58" s="28"/>
      <c r="M58" s="28"/>
      <c r="N58" s="28"/>
      <c r="O58" s="44"/>
    </row>
    <row r="59" customFormat="false" ht="13.5" hidden="false" customHeight="false" outlineLevel="0" collapsed="false">
      <c r="A59" s="14"/>
      <c r="B59" s="46"/>
      <c r="C59" s="46"/>
      <c r="D59" s="46"/>
      <c r="E59" s="46"/>
      <c r="F59" s="17"/>
      <c r="G59" s="17"/>
      <c r="H59" s="17"/>
      <c r="I59" s="47"/>
      <c r="J59" s="28"/>
      <c r="K59" s="28"/>
      <c r="L59" s="28"/>
      <c r="M59" s="28"/>
      <c r="N59" s="28"/>
      <c r="O59" s="44"/>
    </row>
    <row r="60" customFormat="false" ht="13" hidden="false" customHeight="false" outlineLevel="0" collapsed="false">
      <c r="A60" s="37" t="s">
        <v>84</v>
      </c>
      <c r="B60" s="38"/>
      <c r="C60" s="38"/>
      <c r="D60" s="38"/>
      <c r="E60" s="39" t="s">
        <v>72</v>
      </c>
      <c r="F60" s="39" t="s">
        <v>72</v>
      </c>
      <c r="G60" s="39" t="s">
        <v>72</v>
      </c>
      <c r="H60" s="39" t="s">
        <v>72</v>
      </c>
      <c r="I60" s="40" t="s">
        <v>72</v>
      </c>
      <c r="J60" s="28"/>
      <c r="K60" s="28"/>
      <c r="L60" s="28"/>
      <c r="M60" s="28"/>
      <c r="N60" s="28"/>
      <c r="O60" s="44"/>
    </row>
    <row r="61" customFormat="false" ht="13" hidden="false" customHeight="false" outlineLevel="0" collapsed="false">
      <c r="A61" s="42"/>
      <c r="B61" s="28"/>
      <c r="C61" s="28"/>
      <c r="D61" s="28"/>
      <c r="E61" s="12"/>
      <c r="F61" s="12"/>
      <c r="G61" s="12"/>
      <c r="H61" s="12"/>
      <c r="I61" s="43"/>
      <c r="J61" s="28"/>
      <c r="K61" s="28"/>
      <c r="L61" s="28"/>
      <c r="M61" s="28"/>
      <c r="N61" s="28"/>
      <c r="O61" s="44"/>
    </row>
    <row r="62" customFormat="false" ht="13" hidden="false" customHeight="false" outlineLevel="0" collapsed="false">
      <c r="A62" s="42"/>
      <c r="B62" s="28"/>
      <c r="C62" s="28"/>
      <c r="D62" s="28"/>
      <c r="E62" s="12"/>
      <c r="F62" s="12"/>
      <c r="G62" s="12"/>
      <c r="H62" s="12"/>
      <c r="I62" s="43"/>
      <c r="J62" s="28"/>
      <c r="K62" s="28"/>
      <c r="L62" s="28"/>
      <c r="M62" s="28"/>
      <c r="N62" s="28"/>
      <c r="O62" s="44"/>
    </row>
    <row r="63" customFormat="false" ht="13" hidden="false" customHeight="false" outlineLevel="0" collapsed="false">
      <c r="A63" s="42"/>
      <c r="B63" s="28"/>
      <c r="C63" s="28"/>
      <c r="D63" s="28"/>
      <c r="E63" s="28"/>
      <c r="F63" s="12"/>
      <c r="G63" s="12"/>
      <c r="H63" s="12"/>
      <c r="I63" s="43"/>
      <c r="J63" s="28"/>
      <c r="K63" s="28"/>
      <c r="L63" s="28"/>
      <c r="M63" s="28"/>
      <c r="N63" s="28"/>
      <c r="O63" s="44"/>
    </row>
    <row r="64" customFormat="false" ht="13" hidden="false" customHeight="false" outlineLevel="0" collapsed="false">
      <c r="A64" s="42" t="s">
        <v>85</v>
      </c>
      <c r="B64" s="28" t="s">
        <v>80</v>
      </c>
      <c r="C64" s="28"/>
      <c r="D64" s="28"/>
      <c r="E64" s="28" t="n">
        <v>0.8</v>
      </c>
      <c r="F64" s="12" t="n">
        <v>1.8</v>
      </c>
      <c r="G64" s="12" t="n">
        <v>0.15</v>
      </c>
      <c r="H64" s="12" t="n">
        <v>0.15</v>
      </c>
      <c r="I64" s="45" t="n">
        <v>0</v>
      </c>
      <c r="J64" s="28"/>
      <c r="K64" s="28"/>
      <c r="L64" s="28"/>
      <c r="M64" s="28"/>
      <c r="N64" s="28"/>
      <c r="O64" s="44"/>
      <c r="Q64" s="4"/>
    </row>
    <row r="65" customFormat="false" ht="13.5" hidden="false" customHeight="false" outlineLevel="0" collapsed="false">
      <c r="A65" s="14"/>
      <c r="B65" s="46"/>
      <c r="C65" s="46"/>
      <c r="D65" s="46"/>
      <c r="E65" s="46"/>
      <c r="F65" s="17"/>
      <c r="G65" s="17"/>
      <c r="H65" s="17"/>
      <c r="I65" s="47"/>
      <c r="J65" s="46"/>
      <c r="K65" s="28"/>
      <c r="L65" s="28"/>
      <c r="M65" s="28"/>
      <c r="N65" s="28"/>
      <c r="O65" s="44"/>
      <c r="Q65" s="4"/>
    </row>
    <row r="66" customFormat="false" ht="15.5" hidden="false" customHeight="false" outlineLevel="0" collapsed="false">
      <c r="D66" s="29"/>
      <c r="E66" s="29"/>
      <c r="F66" s="29"/>
      <c r="G66" s="29"/>
      <c r="H66" s="29"/>
      <c r="I66" s="29"/>
      <c r="J66" s="30"/>
      <c r="K66" s="31"/>
    </row>
    <row r="67" customFormat="false" ht="15.5" hidden="false" customHeight="false" outlineLevel="0" collapsed="false">
      <c r="D67" s="29"/>
      <c r="E67" s="29"/>
      <c r="F67" s="29"/>
      <c r="G67" s="29" t="s">
        <v>86</v>
      </c>
      <c r="H67" s="29"/>
      <c r="I67" s="29"/>
      <c r="J67" s="30" t="n">
        <f aca="false">SUM(J19:J65)</f>
        <v>13.955</v>
      </c>
      <c r="K67" s="30" t="n">
        <f aca="false">SUM(K19:K65)</f>
        <v>23.58</v>
      </c>
      <c r="L67" s="30" t="n">
        <f aca="false">SUM(L19:L65)</f>
        <v>17.455</v>
      </c>
      <c r="M67" s="30" t="n">
        <f aca="false">SUM(M19:M65)</f>
        <v>16.8</v>
      </c>
      <c r="N67" s="30" t="n">
        <f aca="false">SUM(N19:N65)</f>
        <v>7.175</v>
      </c>
      <c r="O67" s="30" t="n">
        <f aca="false">SUM(O19:O65)</f>
        <v>70</v>
      </c>
    </row>
    <row r="68" customFormat="false" ht="15.5" hidden="false" customHeight="false" outlineLevel="0" collapsed="false">
      <c r="D68" s="29"/>
      <c r="E68" s="29"/>
      <c r="F68" s="29"/>
      <c r="G68" s="29"/>
      <c r="H68" s="29"/>
      <c r="I68" s="29"/>
      <c r="J68" s="30"/>
      <c r="K68" s="31"/>
    </row>
    <row r="69" customFormat="false" ht="17" hidden="false" customHeight="false" outlineLevel="0" collapsed="false">
      <c r="D69" s="32"/>
      <c r="E69" s="32"/>
      <c r="F69" s="32"/>
      <c r="G69" s="32" t="s">
        <v>87</v>
      </c>
      <c r="H69" s="32"/>
      <c r="I69" s="32"/>
      <c r="J69" s="30"/>
      <c r="K69" s="31"/>
    </row>
    <row r="70" customFormat="false" ht="15.5" hidden="false" customHeight="false" outlineLevel="0" collapsed="false">
      <c r="A70" s="3"/>
      <c r="D70" s="32"/>
      <c r="G70" s="32"/>
      <c r="H70" s="32"/>
      <c r="I70" s="32"/>
      <c r="J70" s="31"/>
      <c r="K70" s="31"/>
    </row>
    <row r="71" customFormat="false" ht="15.5" hidden="false" customHeight="false" outlineLevel="0" collapsed="false">
      <c r="A71" s="3"/>
      <c r="D71" s="32"/>
      <c r="F71" s="32"/>
      <c r="G71" s="32"/>
      <c r="H71" s="32"/>
      <c r="I71" s="32"/>
      <c r="J71" s="1"/>
      <c r="K71" s="31"/>
    </row>
    <row r="72" customFormat="false" ht="12.5" hidden="false" customHeight="false" outlineLevel="0" collapsed="false">
      <c r="A72" s="3"/>
      <c r="J72" s="1"/>
    </row>
    <row r="73" customFormat="false" ht="12.5" hidden="false" customHeight="false" outlineLevel="0" collapsed="false">
      <c r="A73" s="3"/>
      <c r="J73" s="1"/>
    </row>
    <row r="74" customFormat="false" ht="12.5" hidden="false" customHeight="false" outlineLevel="0" collapsed="false">
      <c r="A74" s="3"/>
      <c r="J74" s="1"/>
    </row>
    <row r="75" customFormat="false" ht="12.5" hidden="false" customHeight="false" outlineLevel="0" collapsed="false">
      <c r="A75" s="3"/>
      <c r="J75" s="1"/>
    </row>
    <row r="76" customFormat="false" ht="12.5" hidden="false" customHeight="false" outlineLevel="0" collapsed="false">
      <c r="A76" s="3"/>
      <c r="J76" s="1"/>
    </row>
    <row r="77" customFormat="false" ht="12.5" hidden="false" customHeight="false" outlineLevel="0" collapsed="false">
      <c r="A77" s="3"/>
      <c r="J77" s="1"/>
    </row>
    <row r="78" customFormat="false" ht="12.5" hidden="false" customHeight="false" outlineLevel="0" collapsed="false">
      <c r="A78" s="3"/>
    </row>
    <row r="79" customFormat="false" ht="12.5" hidden="false" customHeight="false" outlineLevel="0" collapsed="false">
      <c r="A79" s="3"/>
      <c r="J79" s="1"/>
    </row>
    <row r="80" customFormat="false" ht="12.5" hidden="false" customHeight="false" outlineLevel="0" collapsed="false">
      <c r="A80" s="3"/>
      <c r="J80" s="1"/>
    </row>
    <row r="81" customFormat="false" ht="12.5" hidden="false" customHeight="false" outlineLevel="0" collapsed="false">
      <c r="A81" s="3"/>
    </row>
    <row r="82" customFormat="false" ht="12.5" hidden="false" customHeight="false" outlineLevel="0" collapsed="false">
      <c r="A82" s="3"/>
    </row>
    <row r="83" customFormat="false" ht="12.5" hidden="false" customHeight="false" outlineLevel="0" collapsed="false">
      <c r="A83" s="3"/>
    </row>
    <row r="84" customFormat="false" ht="12.5" hidden="false" customHeight="false" outlineLevel="0" collapsed="false">
      <c r="A84" s="3"/>
    </row>
    <row r="86" customFormat="false" ht="13" hidden="false" customHeight="false" outlineLevel="0" collapsed="false"/>
    <row r="87" customFormat="false" ht="15.5" hidden="false" customHeight="false" outlineLevel="0" collapsed="false"/>
    <row r="88" customFormat="false" ht="15.5" hidden="false" customHeight="false" outlineLevel="0" collapsed="false"/>
    <row r="89" customFormat="false" ht="15.5" hidden="false" customHeight="false" outlineLevel="0" collapsed="false"/>
    <row r="90" customFormat="false" ht="15.5" hidden="false" customHeight="false" outlineLevel="0" collapsed="false"/>
    <row r="91" customFormat="false" ht="15.5" hidden="false" customHeight="false" outlineLevel="0" collapsed="false"/>
    <row r="92" customFormat="false" ht="15.5" hidden="false" customHeight="false" outlineLevel="0" collapsed="false"/>
    <row r="93" customFormat="false" ht="15.5" hidden="false" customHeight="false" outlineLevel="0" collapsed="false"/>
  </sheetData>
  <mergeCells count="3">
    <mergeCell ref="F5:G5"/>
    <mergeCell ref="B7:L7"/>
    <mergeCell ref="J70:K70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62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2016-10-14T14:52:13Z</dcterms:created>
  <dc:language>cs-CZ</dc:language>
  <cp:lastModifiedBy>Admin</cp:lastModifiedBy>
  <cp:lastPrinted>2014-09-06T21:08:19Z</cp:lastPrinted>
  <dcterms:modified xsi:type="dcterms:W3CDTF">2016-06-17T14:51:46Z</dcterms:modified>
  <cp:revision>0</cp:revision>
</cp:coreProperties>
</file>