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os\Desktop\"/>
    </mc:Choice>
  </mc:AlternateContent>
  <xr:revisionPtr revIDLastSave="0" documentId="8_{9779B76D-6C91-4E53-8B2B-E05D9E5B1D68}" xr6:coauthVersionLast="43" xr6:coauthVersionMax="43" xr10:uidLastSave="{00000000-0000-0000-0000-000000000000}"/>
  <bookViews>
    <workbookView xWindow="-120" yWindow="-120" windowWidth="20730" windowHeight="11160" xr2:uid="{2051E477-3DF3-490B-8EE3-A67B8483D5DD}"/>
  </bookViews>
  <sheets>
    <sheet name="Hárok1" sheetId="1" r:id="rId1"/>
  </sheets>
  <calcPr calcId="191029" iterateCount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26" i="1" l="1"/>
  <c r="M16" i="1"/>
  <c r="M15" i="1"/>
  <c r="M14" i="1"/>
  <c r="E10" i="1"/>
  <c r="E9" i="1"/>
  <c r="L7" i="1"/>
  <c r="E7" i="1"/>
  <c r="E5" i="1"/>
  <c r="E4" i="1"/>
  <c r="M13" i="1" l="1"/>
</calcChain>
</file>

<file path=xl/sharedStrings.xml><?xml version="1.0" encoding="utf-8"?>
<sst xmlns="http://schemas.openxmlformats.org/spreadsheetml/2006/main" count="112" uniqueCount="81">
  <si>
    <t>ROZPOČET</t>
  </si>
  <si>
    <t>Stavba:</t>
  </si>
  <si>
    <t>Objekt:</t>
  </si>
  <si>
    <t>Miesto:</t>
  </si>
  <si>
    <t>Dátum:</t>
  </si>
  <si>
    <t>Objednávateľ:</t>
  </si>
  <si>
    <t>Projektant:</t>
  </si>
  <si>
    <t>Zhotoviteľ:</t>
  </si>
  <si>
    <t>Spracovateľ:</t>
  </si>
  <si>
    <t>PČ</t>
  </si>
  <si>
    <t>Typ</t>
  </si>
  <si>
    <t>Kód</t>
  </si>
  <si>
    <t>Popis</t>
  </si>
  <si>
    <t>MJ</t>
  </si>
  <si>
    <t>Množstvo</t>
  </si>
  <si>
    <t>J.cena [EUR]</t>
  </si>
  <si>
    <t>Cena celkom
[EUR]</t>
  </si>
  <si>
    <t>Náklady z rozpočtu</t>
  </si>
  <si>
    <t>D1 - POPIS</t>
  </si>
  <si>
    <t>D2 - 2</t>
  </si>
  <si>
    <t>D3 - Izolácie tepelné</t>
  </si>
  <si>
    <t>1</t>
  </si>
  <si>
    <t>K</t>
  </si>
  <si>
    <t>Pol1</t>
  </si>
  <si>
    <t>Tepelná izolácia MIRELON PRO, hr. 25 mm, pre potrubie DN15</t>
  </si>
  <si>
    <t>m</t>
  </si>
  <si>
    <t>3</t>
  </si>
  <si>
    <t>Pol2</t>
  </si>
  <si>
    <t>Tepelná izolácia MIRELON PRO, hr. 25 mm, pre potrubie DN25</t>
  </si>
  <si>
    <t>4</t>
  </si>
  <si>
    <t>Pol3</t>
  </si>
  <si>
    <t>Tepelná izolácia MIRELON PRO, hr. 25 mm, pre potrubie DN32</t>
  </si>
  <si>
    <t>5</t>
  </si>
  <si>
    <t>Pol4</t>
  </si>
  <si>
    <t>Tepelná izolácia MIRELON PRO, hr. 25 mm, pre potrubie DN40</t>
  </si>
  <si>
    <t>6</t>
  </si>
  <si>
    <t>Pol5</t>
  </si>
  <si>
    <t>Tepelná izolácia MIRELON PRO, hr. 25 mm, pre potrubie DN50</t>
  </si>
  <si>
    <t>7</t>
  </si>
  <si>
    <t>Pol6</t>
  </si>
  <si>
    <t>Tepelná izolácia MIRELON PRO, hr. 25 mm, pre potrubie DN65</t>
  </si>
  <si>
    <t>10</t>
  </si>
  <si>
    <t>Pol7</t>
  </si>
  <si>
    <t>Plastová spona na tepelné izolácie</t>
  </si>
  <si>
    <t>11</t>
  </si>
  <si>
    <t>Pol8</t>
  </si>
  <si>
    <t>Montáž tepelnej izolácie PE, potrubie do priemeru 38 mm</t>
  </si>
  <si>
    <t>12</t>
  </si>
  <si>
    <t>Pol9</t>
  </si>
  <si>
    <t>Montáž tepelnej izolácie PE, potrubie od priemeru 38 mm</t>
  </si>
  <si>
    <t>D4 - Ústredné vykurovanie, armatúry, ventily, príslušenstvo</t>
  </si>
  <si>
    <t>13</t>
  </si>
  <si>
    <t>Pol10</t>
  </si>
  <si>
    <t>Termostatický ventil HERZ TS-90V s prednastavením Poznámka: Uvažuje so 100% výmenou všetkých pôvodných TRV ventilov MYJAVA, reálne bude ich počet na výmenu nižší vzhľadom na fakt, že niektoré byty už TRV ventily majú nové</t>
  </si>
  <si>
    <t>ks</t>
  </si>
  <si>
    <t>14</t>
  </si>
  <si>
    <t>Pol11</t>
  </si>
  <si>
    <t>Uzatvárateľné šróbenie HERZ RL1 Poznámka: Uvažuje so 100% inštaláciou uzatvárateľných šróbení, reálne bude ich počet na výmenu nižší vzhľadom na fakt, že niektoré byty už šróbenie majú</t>
  </si>
  <si>
    <t>15</t>
  </si>
  <si>
    <t>Pol12</t>
  </si>
  <si>
    <t>Termostatická hlavica HERZ DESIGN MINI Poznámka: Uvažuje so 100% výmenou všetkých pôvodných TR hlavíc, reálne bude ich počet na výmenu nižší vzhľadom na fakt, že niektoré byty už TR hlavice majú nové</t>
  </si>
  <si>
    <t>16</t>
  </si>
  <si>
    <t>Pol13</t>
  </si>
  <si>
    <t>Montáž závitovej armatúry</t>
  </si>
  <si>
    <t>17</t>
  </si>
  <si>
    <t>Pol14</t>
  </si>
  <si>
    <t>Vyregulovanie regulačných ventilov s termostatickým ovládaním</t>
  </si>
  <si>
    <t>18</t>
  </si>
  <si>
    <t>Pol15</t>
  </si>
  <si>
    <t>Odvzdušnenie systému (na vykurovacích telesách)</t>
  </si>
  <si>
    <t>19</t>
  </si>
  <si>
    <t>Pol16</t>
  </si>
  <si>
    <t>Vypustenie, napustenie systému</t>
  </si>
  <si>
    <t>m2</t>
  </si>
  <si>
    <t>20</t>
  </si>
  <si>
    <t>Pol17</t>
  </si>
  <si>
    <t>Tlaková skúška oceľových rúrok</t>
  </si>
  <si>
    <t>21</t>
  </si>
  <si>
    <t>Pol18</t>
  </si>
  <si>
    <t>Kompletné preskúšanie</t>
  </si>
  <si>
    <t>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</si>
</sst>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"/>
    <numFmt numFmtId="165" formatCode="#,##0.000;\-#,##0.000"/>
  </numFmts>
  <fonts count="8" x14ac:knownFonts="1">
    <font>
      <sz val="11"/>
      <color theme="1"/>
      <name val="Calibri"/>
      <family val="2"/>
      <charset val="238"/>
      <scheme val="minor"/>
    </font>
    <font>
      <b/>
      <sz val="16"/>
      <name val="Trebuchet MS"/>
      <charset val="238"/>
    </font>
    <font>
      <sz val="9"/>
      <color indexed="55"/>
      <name val="Trebuchet MS"/>
      <charset val="238"/>
    </font>
    <font>
      <b/>
      <sz val="12"/>
      <name val="Trebuchet MS"/>
      <charset val="238"/>
    </font>
    <font>
      <sz val="9"/>
      <name val="Trebuchet MS"/>
      <charset val="238"/>
    </font>
    <font>
      <b/>
      <sz val="12"/>
      <color indexed="16"/>
      <name val="Trebuchet MS"/>
      <charset val="238"/>
    </font>
    <font>
      <sz val="8"/>
      <color indexed="56"/>
      <name val="Trebuchet MS"/>
      <charset val="238"/>
    </font>
    <font>
      <sz val="12"/>
      <color indexed="56"/>
      <name val="Trebuchet MS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</patternFill>
    </fill>
  </fills>
  <borders count="13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hair">
        <color indexed="55"/>
      </left>
      <right/>
      <top style="hair">
        <color indexed="55"/>
      </top>
      <bottom style="hair">
        <color indexed="55"/>
      </bottom>
      <diagonal/>
    </border>
    <border>
      <left/>
      <right/>
      <top style="hair">
        <color indexed="55"/>
      </top>
      <bottom style="hair">
        <color indexed="55"/>
      </bottom>
      <diagonal/>
    </border>
    <border>
      <left/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left" vertical="center"/>
      <protection locked="0"/>
    </xf>
    <xf numFmtId="164" fontId="4" fillId="0" borderId="0" xfId="0" applyNumberFormat="1" applyFont="1" applyAlignment="1" applyProtection="1">
      <alignment horizontal="left" vertical="top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0" fontId="4" fillId="2" borderId="6" xfId="0" applyFont="1" applyFill="1" applyBorder="1" applyAlignment="1" applyProtection="1">
      <alignment horizontal="center" vertical="center" wrapText="1"/>
      <protection locked="0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0" fillId="2" borderId="7" xfId="0" applyFill="1" applyBorder="1" applyAlignment="1" applyProtection="1">
      <alignment horizontal="center" vertical="center" wrapText="1"/>
      <protection locked="0"/>
    </xf>
    <xf numFmtId="0" fontId="0" fillId="2" borderId="8" xfId="0" applyFill="1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 vertical="center"/>
      <protection locked="0"/>
    </xf>
    <xf numFmtId="165" fontId="5" fillId="0" borderId="0" xfId="0" applyNumberFormat="1" applyFont="1" applyAlignment="1" applyProtection="1">
      <alignment horizontal="right"/>
      <protection locked="0"/>
    </xf>
    <xf numFmtId="0" fontId="6" fillId="0" borderId="4" xfId="0" applyFont="1" applyBorder="1" applyAlignment="1" applyProtection="1">
      <alignment horizontal="left"/>
      <protection locked="0"/>
    </xf>
    <xf numFmtId="0" fontId="0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left"/>
      <protection locked="0"/>
    </xf>
    <xf numFmtId="165" fontId="7" fillId="0" borderId="0" xfId="0" applyNumberFormat="1" applyFont="1" applyAlignment="1" applyProtection="1">
      <alignment horizontal="right"/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5" xfId="0" applyFont="1" applyBorder="1" applyAlignment="1" applyProtection="1">
      <alignment horizontal="left"/>
      <protection locked="0"/>
    </xf>
    <xf numFmtId="0" fontId="0" fillId="0" borderId="9" xfId="0" applyFont="1" applyBorder="1" applyAlignment="1" applyProtection="1">
      <alignment horizontal="center" vertical="center"/>
      <protection locked="0"/>
    </xf>
    <xf numFmtId="49" fontId="0" fillId="0" borderId="9" xfId="0" applyNumberFormat="1" applyFont="1" applyBorder="1" applyAlignment="1" applyProtection="1">
      <alignment horizontal="left" vertical="center" wrapText="1"/>
      <protection locked="0"/>
    </xf>
    <xf numFmtId="0" fontId="0" fillId="0" borderId="9" xfId="0" applyFont="1" applyBorder="1" applyAlignment="1" applyProtection="1">
      <alignment horizontal="left" vertical="center" wrapText="1"/>
      <protection locked="0"/>
    </xf>
    <xf numFmtId="0" fontId="0" fillId="0" borderId="9" xfId="0" applyBorder="1" applyAlignment="1" applyProtection="1">
      <alignment horizontal="left" vertical="center"/>
      <protection locked="0"/>
    </xf>
    <xf numFmtId="0" fontId="0" fillId="0" borderId="9" xfId="0" applyFont="1" applyBorder="1" applyAlignment="1" applyProtection="1">
      <alignment horizontal="center" vertical="center" wrapText="1"/>
      <protection locked="0"/>
    </xf>
    <xf numFmtId="165" fontId="0" fillId="0" borderId="9" xfId="0" applyNumberFormat="1" applyFont="1" applyBorder="1" applyAlignment="1" applyProtection="1">
      <alignment horizontal="right" vertical="center"/>
      <protection locked="0"/>
    </xf>
    <xf numFmtId="165" fontId="0" fillId="0" borderId="9" xfId="0" applyNumberFormat="1" applyFont="1" applyBorder="1" applyAlignment="1" applyProtection="1">
      <alignment horizontal="right" vertical="center"/>
      <protection locked="0"/>
    </xf>
    <xf numFmtId="165" fontId="0" fillId="0" borderId="6" xfId="0" applyNumberFormat="1" applyFont="1" applyBorder="1" applyAlignment="1" applyProtection="1">
      <alignment horizontal="right" vertical="center"/>
      <protection locked="0"/>
    </xf>
    <xf numFmtId="165" fontId="0" fillId="0" borderId="7" xfId="0" applyNumberFormat="1" applyFont="1" applyBorder="1" applyAlignment="1" applyProtection="1">
      <alignment horizontal="right" vertical="center"/>
      <protection locked="0"/>
    </xf>
    <xf numFmtId="165" fontId="0" fillId="0" borderId="8" xfId="0" applyNumberFormat="1" applyFont="1" applyBorder="1" applyAlignment="1" applyProtection="1">
      <alignment horizontal="right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914F37-BA93-4DD3-8973-7EEF7D77CF12}">
  <dimension ref="A1:Q36"/>
  <sheetViews>
    <sheetView tabSelected="1" workbookViewId="0">
      <selection activeCell="M32" sqref="M32:P32"/>
    </sheetView>
  </sheetViews>
  <sheetFormatPr defaultRowHeight="15" x14ac:dyDescent="0.25"/>
  <sheetData>
    <row r="1" spans="1:17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7" ht="21" x14ac:dyDescent="0.25">
      <c r="A2" s="4"/>
      <c r="B2" s="5" t="s">
        <v>0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7"/>
    </row>
    <row r="3" spans="1:17" x14ac:dyDescent="0.25">
      <c r="A3" s="4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7"/>
    </row>
    <row r="4" spans="1:17" x14ac:dyDescent="0.25">
      <c r="A4" s="4"/>
      <c r="B4" s="9" t="s">
        <v>1</v>
      </c>
      <c r="C4" s="8"/>
      <c r="D4" s="8"/>
      <c r="E4" s="10">
        <f>$F$6</f>
        <v>0</v>
      </c>
      <c r="F4" s="6"/>
      <c r="G4" s="6"/>
      <c r="H4" s="6"/>
      <c r="I4" s="6"/>
      <c r="J4" s="6"/>
      <c r="K4" s="6"/>
      <c r="L4" s="6"/>
      <c r="M4" s="6"/>
      <c r="N4" s="6"/>
      <c r="O4" s="6"/>
      <c r="P4" s="8"/>
      <c r="Q4" s="7"/>
    </row>
    <row r="5" spans="1:17" ht="18" x14ac:dyDescent="0.25">
      <c r="A5" s="4"/>
      <c r="B5" s="11" t="s">
        <v>2</v>
      </c>
      <c r="C5" s="8"/>
      <c r="D5" s="8"/>
      <c r="E5" s="12">
        <f>$F$7</f>
        <v>0</v>
      </c>
      <c r="F5" s="6"/>
      <c r="G5" s="6"/>
      <c r="H5" s="6"/>
      <c r="I5" s="6"/>
      <c r="J5" s="6"/>
      <c r="K5" s="6"/>
      <c r="L5" s="6"/>
      <c r="M5" s="6"/>
      <c r="N5" s="6"/>
      <c r="O5" s="6"/>
      <c r="P5" s="8"/>
      <c r="Q5" s="7"/>
    </row>
    <row r="6" spans="1:17" x14ac:dyDescent="0.25">
      <c r="A6" s="4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7"/>
    </row>
    <row r="7" spans="1:17" x14ac:dyDescent="0.25">
      <c r="A7" s="4"/>
      <c r="B7" s="9" t="s">
        <v>3</v>
      </c>
      <c r="C7" s="8"/>
      <c r="D7" s="8"/>
      <c r="E7" s="13">
        <f>$F$9</f>
        <v>0</v>
      </c>
      <c r="F7" s="8"/>
      <c r="G7" s="8"/>
      <c r="H7" s="8"/>
      <c r="I7" s="8"/>
      <c r="J7" s="9" t="s">
        <v>4</v>
      </c>
      <c r="K7" s="8"/>
      <c r="L7" s="14" t="str">
        <f>IF($O$9="","",$O$9)</f>
        <v/>
      </c>
      <c r="M7" s="6"/>
      <c r="N7" s="6"/>
      <c r="O7" s="6"/>
      <c r="P7" s="8"/>
      <c r="Q7" s="7"/>
    </row>
    <row r="8" spans="1:17" x14ac:dyDescent="0.25">
      <c r="A8" s="4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7"/>
    </row>
    <row r="9" spans="1:17" x14ac:dyDescent="0.25">
      <c r="A9" s="4"/>
      <c r="B9" s="9" t="s">
        <v>5</v>
      </c>
      <c r="C9" s="8"/>
      <c r="D9" s="8"/>
      <c r="E9" s="13" t="str">
        <f>$E$12</f>
        <v>Popis</v>
      </c>
      <c r="F9" s="8"/>
      <c r="G9" s="8"/>
      <c r="H9" s="8"/>
      <c r="I9" s="8"/>
      <c r="J9" s="9" t="s">
        <v>6</v>
      </c>
      <c r="K9" s="8"/>
      <c r="L9" s="15"/>
      <c r="M9" s="6"/>
      <c r="N9" s="6"/>
      <c r="O9" s="6"/>
      <c r="P9" s="6"/>
      <c r="Q9" s="7"/>
    </row>
    <row r="10" spans="1:17" x14ac:dyDescent="0.25">
      <c r="A10" s="4"/>
      <c r="B10" s="9" t="s">
        <v>7</v>
      </c>
      <c r="C10" s="8"/>
      <c r="D10" s="8"/>
      <c r="E10" s="13" t="str">
        <f>IF($E$15="","",$E$15)</f>
        <v/>
      </c>
      <c r="F10" s="8"/>
      <c r="G10" s="8"/>
      <c r="H10" s="8"/>
      <c r="I10" s="8"/>
      <c r="J10" s="9" t="s">
        <v>8</v>
      </c>
      <c r="K10" s="8"/>
      <c r="L10" s="15"/>
      <c r="M10" s="6"/>
      <c r="N10" s="6"/>
      <c r="O10" s="6"/>
      <c r="P10" s="6"/>
      <c r="Q10" s="7"/>
    </row>
    <row r="11" spans="1:17" x14ac:dyDescent="0.25">
      <c r="A11" s="4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7"/>
    </row>
    <row r="12" spans="1:17" x14ac:dyDescent="0.25">
      <c r="A12" s="16"/>
      <c r="B12" s="17" t="s">
        <v>9</v>
      </c>
      <c r="C12" s="18" t="s">
        <v>10</v>
      </c>
      <c r="D12" s="18" t="s">
        <v>11</v>
      </c>
      <c r="E12" s="19" t="s">
        <v>12</v>
      </c>
      <c r="F12" s="20"/>
      <c r="G12" s="20"/>
      <c r="H12" s="20"/>
      <c r="I12" s="18" t="s">
        <v>13</v>
      </c>
      <c r="J12" s="18" t="s">
        <v>14</v>
      </c>
      <c r="K12" s="19" t="s">
        <v>15</v>
      </c>
      <c r="L12" s="20"/>
      <c r="M12" s="19" t="s">
        <v>16</v>
      </c>
      <c r="N12" s="20"/>
      <c r="O12" s="20"/>
      <c r="P12" s="21"/>
      <c r="Q12" s="22"/>
    </row>
    <row r="13" spans="1:17" ht="18" x14ac:dyDescent="0.35">
      <c r="A13" s="4"/>
      <c r="B13" s="23" t="s">
        <v>17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24">
        <f>M16+M26</f>
        <v>0</v>
      </c>
      <c r="N13" s="6"/>
      <c r="O13" s="6"/>
      <c r="P13" s="6"/>
      <c r="Q13" s="7"/>
    </row>
    <row r="14" spans="1:17" ht="18" x14ac:dyDescent="0.35">
      <c r="A14" s="25"/>
      <c r="B14" s="26"/>
      <c r="C14" s="27" t="s">
        <v>18</v>
      </c>
      <c r="D14" s="26"/>
      <c r="E14" s="26"/>
      <c r="F14" s="26"/>
      <c r="G14" s="26"/>
      <c r="H14" s="26"/>
      <c r="I14" s="26"/>
      <c r="J14" s="26"/>
      <c r="K14" s="26"/>
      <c r="L14" s="26"/>
      <c r="M14" s="28">
        <f>$BK$114</f>
        <v>0</v>
      </c>
      <c r="N14" s="29"/>
      <c r="O14" s="29"/>
      <c r="P14" s="29"/>
      <c r="Q14" s="30"/>
    </row>
    <row r="15" spans="1:17" ht="18" x14ac:dyDescent="0.35">
      <c r="A15" s="25"/>
      <c r="B15" s="26"/>
      <c r="C15" s="27" t="s">
        <v>19</v>
      </c>
      <c r="D15" s="26"/>
      <c r="E15" s="26"/>
      <c r="F15" s="26"/>
      <c r="G15" s="26"/>
      <c r="H15" s="26"/>
      <c r="I15" s="26"/>
      <c r="J15" s="26"/>
      <c r="K15" s="26"/>
      <c r="L15" s="26"/>
      <c r="M15" s="28">
        <f>$BK$115</f>
        <v>0</v>
      </c>
      <c r="N15" s="29"/>
      <c r="O15" s="29"/>
      <c r="P15" s="29"/>
      <c r="Q15" s="30"/>
    </row>
    <row r="16" spans="1:17" ht="18" x14ac:dyDescent="0.35">
      <c r="A16" s="25"/>
      <c r="B16" s="26"/>
      <c r="C16" s="27" t="s">
        <v>20</v>
      </c>
      <c r="D16" s="26"/>
      <c r="E16" s="26"/>
      <c r="F16" s="26"/>
      <c r="G16" s="26"/>
      <c r="H16" s="26"/>
      <c r="I16" s="26"/>
      <c r="J16" s="26"/>
      <c r="K16" s="26"/>
      <c r="L16" s="26"/>
      <c r="M16" s="28">
        <f>SUM(M17:P25)</f>
        <v>0</v>
      </c>
      <c r="N16" s="29"/>
      <c r="O16" s="29"/>
      <c r="P16" s="29"/>
      <c r="Q16" s="30"/>
    </row>
    <row r="17" spans="1:17" x14ac:dyDescent="0.25">
      <c r="A17" s="4"/>
      <c r="B17" s="31" t="s">
        <v>21</v>
      </c>
      <c r="C17" s="31" t="s">
        <v>22</v>
      </c>
      <c r="D17" s="32" t="s">
        <v>23</v>
      </c>
      <c r="E17" s="33" t="s">
        <v>24</v>
      </c>
      <c r="F17" s="34"/>
      <c r="G17" s="34"/>
      <c r="H17" s="34"/>
      <c r="I17" s="35" t="s">
        <v>25</v>
      </c>
      <c r="J17" s="36">
        <v>10</v>
      </c>
      <c r="K17" s="37">
        <v>1.716</v>
      </c>
      <c r="L17" s="34"/>
      <c r="M17" s="37"/>
      <c r="N17" s="34"/>
      <c r="O17" s="34"/>
      <c r="P17" s="34"/>
      <c r="Q17" s="7"/>
    </row>
    <row r="18" spans="1:17" x14ac:dyDescent="0.25">
      <c r="A18" s="4"/>
      <c r="B18" s="31" t="s">
        <v>26</v>
      </c>
      <c r="C18" s="31" t="s">
        <v>22</v>
      </c>
      <c r="D18" s="32" t="s">
        <v>27</v>
      </c>
      <c r="E18" s="33" t="s">
        <v>28</v>
      </c>
      <c r="F18" s="34"/>
      <c r="G18" s="34"/>
      <c r="H18" s="34"/>
      <c r="I18" s="35" t="s">
        <v>25</v>
      </c>
      <c r="J18" s="36">
        <v>6</v>
      </c>
      <c r="K18" s="37">
        <v>2.2599999999999998</v>
      </c>
      <c r="L18" s="34"/>
      <c r="M18" s="37"/>
      <c r="N18" s="34"/>
      <c r="O18" s="34"/>
      <c r="P18" s="34"/>
      <c r="Q18" s="7"/>
    </row>
    <row r="19" spans="1:17" x14ac:dyDescent="0.25">
      <c r="A19" s="4"/>
      <c r="B19" s="31" t="s">
        <v>29</v>
      </c>
      <c r="C19" s="31" t="s">
        <v>22</v>
      </c>
      <c r="D19" s="32" t="s">
        <v>30</v>
      </c>
      <c r="E19" s="33" t="s">
        <v>31</v>
      </c>
      <c r="F19" s="34"/>
      <c r="G19" s="34"/>
      <c r="H19" s="34"/>
      <c r="I19" s="35" t="s">
        <v>25</v>
      </c>
      <c r="J19" s="36">
        <v>41</v>
      </c>
      <c r="K19" s="37">
        <v>2.508</v>
      </c>
      <c r="L19" s="34"/>
      <c r="M19" s="37"/>
      <c r="N19" s="34"/>
      <c r="O19" s="34"/>
      <c r="P19" s="34"/>
      <c r="Q19" s="7"/>
    </row>
    <row r="20" spans="1:17" x14ac:dyDescent="0.25">
      <c r="A20" s="4"/>
      <c r="B20" s="31" t="s">
        <v>32</v>
      </c>
      <c r="C20" s="31" t="s">
        <v>22</v>
      </c>
      <c r="D20" s="32" t="s">
        <v>33</v>
      </c>
      <c r="E20" s="33" t="s">
        <v>34</v>
      </c>
      <c r="F20" s="34"/>
      <c r="G20" s="34"/>
      <c r="H20" s="34"/>
      <c r="I20" s="35" t="s">
        <v>25</v>
      </c>
      <c r="J20" s="36">
        <v>5</v>
      </c>
      <c r="K20" s="37">
        <v>3.1349999999999998</v>
      </c>
      <c r="L20" s="34"/>
      <c r="M20" s="37"/>
      <c r="N20" s="34"/>
      <c r="O20" s="34"/>
      <c r="P20" s="34"/>
      <c r="Q20" s="7"/>
    </row>
    <row r="21" spans="1:17" x14ac:dyDescent="0.25">
      <c r="A21" s="4"/>
      <c r="B21" s="31" t="s">
        <v>35</v>
      </c>
      <c r="C21" s="31" t="s">
        <v>22</v>
      </c>
      <c r="D21" s="32" t="s">
        <v>36</v>
      </c>
      <c r="E21" s="33" t="s">
        <v>37</v>
      </c>
      <c r="F21" s="34"/>
      <c r="G21" s="34"/>
      <c r="H21" s="34"/>
      <c r="I21" s="35" t="s">
        <v>25</v>
      </c>
      <c r="J21" s="36">
        <v>20</v>
      </c>
      <c r="K21" s="37">
        <v>3.4649999999999999</v>
      </c>
      <c r="L21" s="34"/>
      <c r="M21" s="37"/>
      <c r="N21" s="34"/>
      <c r="O21" s="34"/>
      <c r="P21" s="34"/>
      <c r="Q21" s="7"/>
    </row>
    <row r="22" spans="1:17" x14ac:dyDescent="0.25">
      <c r="A22" s="4"/>
      <c r="B22" s="31" t="s">
        <v>38</v>
      </c>
      <c r="C22" s="31" t="s">
        <v>22</v>
      </c>
      <c r="D22" s="32" t="s">
        <v>39</v>
      </c>
      <c r="E22" s="33" t="s">
        <v>40</v>
      </c>
      <c r="F22" s="34"/>
      <c r="G22" s="34"/>
      <c r="H22" s="34"/>
      <c r="I22" s="35" t="s">
        <v>25</v>
      </c>
      <c r="J22" s="36">
        <v>8</v>
      </c>
      <c r="K22" s="37">
        <v>4.2080000000000002</v>
      </c>
      <c r="L22" s="34"/>
      <c r="M22" s="37"/>
      <c r="N22" s="34"/>
      <c r="O22" s="34"/>
      <c r="P22" s="34"/>
      <c r="Q22" s="7"/>
    </row>
    <row r="23" spans="1:17" x14ac:dyDescent="0.25">
      <c r="A23" s="4"/>
      <c r="B23" s="31" t="s">
        <v>41</v>
      </c>
      <c r="C23" s="31" t="s">
        <v>22</v>
      </c>
      <c r="D23" s="32" t="s">
        <v>42</v>
      </c>
      <c r="E23" s="33" t="s">
        <v>43</v>
      </c>
      <c r="F23" s="34"/>
      <c r="G23" s="34"/>
      <c r="H23" s="34"/>
      <c r="I23" s="35" t="s">
        <v>25</v>
      </c>
      <c r="J23" s="36">
        <v>90</v>
      </c>
      <c r="K23" s="37">
        <v>0.1</v>
      </c>
      <c r="L23" s="34"/>
      <c r="M23" s="37"/>
      <c r="N23" s="34"/>
      <c r="O23" s="34"/>
      <c r="P23" s="34"/>
      <c r="Q23" s="7"/>
    </row>
    <row r="24" spans="1:17" x14ac:dyDescent="0.25">
      <c r="A24" s="4"/>
      <c r="B24" s="31" t="s">
        <v>44</v>
      </c>
      <c r="C24" s="31" t="s">
        <v>22</v>
      </c>
      <c r="D24" s="32" t="s">
        <v>45</v>
      </c>
      <c r="E24" s="33" t="s">
        <v>46</v>
      </c>
      <c r="F24" s="34"/>
      <c r="G24" s="34"/>
      <c r="H24" s="34"/>
      <c r="I24" s="35" t="s">
        <v>25</v>
      </c>
      <c r="J24" s="36">
        <v>57</v>
      </c>
      <c r="K24" s="37">
        <v>1.9670000000000001</v>
      </c>
      <c r="L24" s="34"/>
      <c r="M24" s="37"/>
      <c r="N24" s="34"/>
      <c r="O24" s="34"/>
      <c r="P24" s="34"/>
      <c r="Q24" s="7"/>
    </row>
    <row r="25" spans="1:17" x14ac:dyDescent="0.25">
      <c r="A25" s="4"/>
      <c r="B25" s="31" t="s">
        <v>47</v>
      </c>
      <c r="C25" s="31" t="s">
        <v>22</v>
      </c>
      <c r="D25" s="32" t="s">
        <v>48</v>
      </c>
      <c r="E25" s="33" t="s">
        <v>49</v>
      </c>
      <c r="F25" s="34"/>
      <c r="G25" s="34"/>
      <c r="H25" s="34"/>
      <c r="I25" s="35" t="s">
        <v>25</v>
      </c>
      <c r="J25" s="36">
        <v>33</v>
      </c>
      <c r="K25" s="37">
        <v>2.1850000000000001</v>
      </c>
      <c r="L25" s="34"/>
      <c r="M25" s="38"/>
      <c r="N25" s="39"/>
      <c r="O25" s="39"/>
      <c r="P25" s="40"/>
      <c r="Q25" s="7"/>
    </row>
    <row r="26" spans="1:17" ht="18" x14ac:dyDescent="0.35">
      <c r="A26" s="25"/>
      <c r="B26" s="26"/>
      <c r="C26" s="27" t="s">
        <v>50</v>
      </c>
      <c r="D26" s="26"/>
      <c r="E26" s="26"/>
      <c r="F26" s="26"/>
      <c r="G26" s="26"/>
      <c r="H26" s="26"/>
      <c r="I26" s="26"/>
      <c r="J26" s="26"/>
      <c r="K26" s="26"/>
      <c r="L26" s="26"/>
      <c r="M26" s="28">
        <f>SUM(M27:P35)</f>
        <v>0</v>
      </c>
      <c r="N26" s="29"/>
      <c r="O26" s="29"/>
      <c r="P26" s="29"/>
      <c r="Q26" s="30"/>
    </row>
    <row r="27" spans="1:17" x14ac:dyDescent="0.25">
      <c r="A27" s="4"/>
      <c r="B27" s="31" t="s">
        <v>51</v>
      </c>
      <c r="C27" s="31" t="s">
        <v>22</v>
      </c>
      <c r="D27" s="32" t="s">
        <v>52</v>
      </c>
      <c r="E27" s="33" t="s">
        <v>53</v>
      </c>
      <c r="F27" s="34"/>
      <c r="G27" s="34"/>
      <c r="H27" s="34"/>
      <c r="I27" s="35" t="s">
        <v>54</v>
      </c>
      <c r="J27" s="36">
        <v>82</v>
      </c>
      <c r="K27" s="37">
        <v>13.974</v>
      </c>
      <c r="L27" s="34"/>
      <c r="M27" s="37"/>
      <c r="N27" s="34"/>
      <c r="O27" s="34"/>
      <c r="P27" s="34"/>
      <c r="Q27" s="7"/>
    </row>
    <row r="28" spans="1:17" x14ac:dyDescent="0.25">
      <c r="A28" s="4"/>
      <c r="B28" s="31" t="s">
        <v>55</v>
      </c>
      <c r="C28" s="31" t="s">
        <v>22</v>
      </c>
      <c r="D28" s="32" t="s">
        <v>56</v>
      </c>
      <c r="E28" s="33" t="s">
        <v>57</v>
      </c>
      <c r="F28" s="34"/>
      <c r="G28" s="34"/>
      <c r="H28" s="34"/>
      <c r="I28" s="35" t="s">
        <v>54</v>
      </c>
      <c r="J28" s="36">
        <v>82</v>
      </c>
      <c r="K28" s="37">
        <v>5.2530000000000001</v>
      </c>
      <c r="L28" s="34"/>
      <c r="M28" s="37"/>
      <c r="N28" s="34"/>
      <c r="O28" s="34"/>
      <c r="P28" s="34"/>
      <c r="Q28" s="7"/>
    </row>
    <row r="29" spans="1:17" x14ac:dyDescent="0.25">
      <c r="A29" s="4"/>
      <c r="B29" s="31" t="s">
        <v>58</v>
      </c>
      <c r="C29" s="31" t="s">
        <v>22</v>
      </c>
      <c r="D29" s="32" t="s">
        <v>59</v>
      </c>
      <c r="E29" s="33" t="s">
        <v>60</v>
      </c>
      <c r="F29" s="34"/>
      <c r="G29" s="34"/>
      <c r="H29" s="34"/>
      <c r="I29" s="35" t="s">
        <v>54</v>
      </c>
      <c r="J29" s="36">
        <v>82</v>
      </c>
      <c r="K29" s="37">
        <v>10.047000000000001</v>
      </c>
      <c r="L29" s="34"/>
      <c r="M29" s="37"/>
      <c r="N29" s="34"/>
      <c r="O29" s="34"/>
      <c r="P29" s="34"/>
      <c r="Q29" s="7"/>
    </row>
    <row r="30" spans="1:17" x14ac:dyDescent="0.25">
      <c r="A30" s="4"/>
      <c r="B30" s="31" t="s">
        <v>61</v>
      </c>
      <c r="C30" s="31" t="s">
        <v>22</v>
      </c>
      <c r="D30" s="32" t="s">
        <v>62</v>
      </c>
      <c r="E30" s="33" t="s">
        <v>63</v>
      </c>
      <c r="F30" s="34"/>
      <c r="G30" s="34"/>
      <c r="H30" s="34"/>
      <c r="I30" s="35" t="s">
        <v>54</v>
      </c>
      <c r="J30" s="36">
        <v>164</v>
      </c>
      <c r="K30" s="37">
        <v>2.2000000000000002</v>
      </c>
      <c r="L30" s="34"/>
      <c r="M30" s="37"/>
      <c r="N30" s="34"/>
      <c r="O30" s="34"/>
      <c r="P30" s="34"/>
      <c r="Q30" s="7"/>
    </row>
    <row r="31" spans="1:17" x14ac:dyDescent="0.25">
      <c r="A31" s="4"/>
      <c r="B31" s="31" t="s">
        <v>64</v>
      </c>
      <c r="C31" s="31" t="s">
        <v>22</v>
      </c>
      <c r="D31" s="32" t="s">
        <v>65</v>
      </c>
      <c r="E31" s="33" t="s">
        <v>66</v>
      </c>
      <c r="F31" s="34"/>
      <c r="G31" s="34"/>
      <c r="H31" s="34"/>
      <c r="I31" s="35" t="s">
        <v>54</v>
      </c>
      <c r="J31" s="36">
        <v>82</v>
      </c>
      <c r="K31" s="37">
        <v>1.5</v>
      </c>
      <c r="L31" s="34"/>
      <c r="M31" s="37"/>
      <c r="N31" s="34"/>
      <c r="O31" s="34"/>
      <c r="P31" s="34"/>
      <c r="Q31" s="7"/>
    </row>
    <row r="32" spans="1:17" x14ac:dyDescent="0.25">
      <c r="A32" s="4"/>
      <c r="B32" s="31" t="s">
        <v>67</v>
      </c>
      <c r="C32" s="31" t="s">
        <v>22</v>
      </c>
      <c r="D32" s="32" t="s">
        <v>68</v>
      </c>
      <c r="E32" s="33" t="s">
        <v>69</v>
      </c>
      <c r="F32" s="34"/>
      <c r="G32" s="34"/>
      <c r="H32" s="34"/>
      <c r="I32" s="35" t="s">
        <v>54</v>
      </c>
      <c r="J32" s="36">
        <v>82</v>
      </c>
      <c r="K32" s="37">
        <v>1.2</v>
      </c>
      <c r="L32" s="34"/>
      <c r="M32" s="37"/>
      <c r="N32" s="34"/>
      <c r="O32" s="34"/>
      <c r="P32" s="34"/>
      <c r="Q32" s="7"/>
    </row>
    <row r="33" spans="1:17" x14ac:dyDescent="0.25">
      <c r="A33" s="4"/>
      <c r="B33" s="31" t="s">
        <v>70</v>
      </c>
      <c r="C33" s="31" t="s">
        <v>22</v>
      </c>
      <c r="D33" s="32" t="s">
        <v>71</v>
      </c>
      <c r="E33" s="33" t="s">
        <v>72</v>
      </c>
      <c r="F33" s="34"/>
      <c r="G33" s="34"/>
      <c r="H33" s="34"/>
      <c r="I33" s="35" t="s">
        <v>73</v>
      </c>
      <c r="J33" s="36">
        <v>386</v>
      </c>
      <c r="K33" s="37">
        <v>0.5</v>
      </c>
      <c r="L33" s="34"/>
      <c r="M33" s="37"/>
      <c r="N33" s="34"/>
      <c r="O33" s="34"/>
      <c r="P33" s="34"/>
      <c r="Q33" s="7"/>
    </row>
    <row r="34" spans="1:17" x14ac:dyDescent="0.25">
      <c r="A34" s="4"/>
      <c r="B34" s="31" t="s">
        <v>74</v>
      </c>
      <c r="C34" s="31" t="s">
        <v>22</v>
      </c>
      <c r="D34" s="32" t="s">
        <v>75</v>
      </c>
      <c r="E34" s="33" t="s">
        <v>76</v>
      </c>
      <c r="F34" s="34"/>
      <c r="G34" s="34"/>
      <c r="H34" s="34"/>
      <c r="I34" s="35" t="s">
        <v>25</v>
      </c>
      <c r="J34" s="36">
        <v>370</v>
      </c>
      <c r="K34" s="37">
        <v>0.8</v>
      </c>
      <c r="L34" s="34"/>
      <c r="M34" s="37"/>
      <c r="N34" s="34"/>
      <c r="O34" s="34"/>
      <c r="P34" s="34"/>
      <c r="Q34" s="7"/>
    </row>
    <row r="35" spans="1:17" x14ac:dyDescent="0.25">
      <c r="A35" s="4"/>
      <c r="B35" s="31" t="s">
        <v>77</v>
      </c>
      <c r="C35" s="31" t="s">
        <v>22</v>
      </c>
      <c r="D35" s="32" t="s">
        <v>78</v>
      </c>
      <c r="E35" s="33" t="s">
        <v>79</v>
      </c>
      <c r="F35" s="34"/>
      <c r="G35" s="34"/>
      <c r="H35" s="34"/>
      <c r="I35" s="35" t="s">
        <v>80</v>
      </c>
      <c r="J35" s="36">
        <v>8</v>
      </c>
      <c r="K35" s="37">
        <v>15.8</v>
      </c>
      <c r="L35" s="34"/>
      <c r="M35" s="37"/>
      <c r="N35" s="34"/>
      <c r="O35" s="34"/>
      <c r="P35" s="34"/>
      <c r="Q35" s="7"/>
    </row>
    <row r="36" spans="1:17" x14ac:dyDescent="0.25">
      <c r="A36" s="41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3"/>
    </row>
  </sheetData>
  <mergeCells count="68">
    <mergeCell ref="E34:H34"/>
    <mergeCell ref="K34:L34"/>
    <mergeCell ref="M34:P34"/>
    <mergeCell ref="E35:H35"/>
    <mergeCell ref="K35:L35"/>
    <mergeCell ref="M35:P35"/>
    <mergeCell ref="E32:H32"/>
    <mergeCell ref="K32:L32"/>
    <mergeCell ref="M32:P32"/>
    <mergeCell ref="E33:H33"/>
    <mergeCell ref="K33:L33"/>
    <mergeCell ref="M33:P33"/>
    <mergeCell ref="E30:H30"/>
    <mergeCell ref="K30:L30"/>
    <mergeCell ref="M30:P30"/>
    <mergeCell ref="E31:H31"/>
    <mergeCell ref="K31:L31"/>
    <mergeCell ref="M31:P31"/>
    <mergeCell ref="E28:H28"/>
    <mergeCell ref="K28:L28"/>
    <mergeCell ref="M28:P28"/>
    <mergeCell ref="E29:H29"/>
    <mergeCell ref="K29:L29"/>
    <mergeCell ref="M29:P29"/>
    <mergeCell ref="E25:H25"/>
    <mergeCell ref="K25:L25"/>
    <mergeCell ref="M25:P25"/>
    <mergeCell ref="M26:P26"/>
    <mergeCell ref="E27:H27"/>
    <mergeCell ref="K27:L27"/>
    <mergeCell ref="M27:P27"/>
    <mergeCell ref="E23:H23"/>
    <mergeCell ref="K23:L23"/>
    <mergeCell ref="M23:P23"/>
    <mergeCell ref="E24:H24"/>
    <mergeCell ref="K24:L24"/>
    <mergeCell ref="M24:P24"/>
    <mergeCell ref="E21:H21"/>
    <mergeCell ref="K21:L21"/>
    <mergeCell ref="M21:P21"/>
    <mergeCell ref="E22:H22"/>
    <mergeCell ref="K22:L22"/>
    <mergeCell ref="M22:P22"/>
    <mergeCell ref="E19:H19"/>
    <mergeCell ref="K19:L19"/>
    <mergeCell ref="M19:P19"/>
    <mergeCell ref="E20:H20"/>
    <mergeCell ref="K20:L20"/>
    <mergeCell ref="M20:P20"/>
    <mergeCell ref="M16:P16"/>
    <mergeCell ref="E17:H17"/>
    <mergeCell ref="K17:L17"/>
    <mergeCell ref="M17:P17"/>
    <mergeCell ref="E18:H18"/>
    <mergeCell ref="K18:L18"/>
    <mergeCell ref="M18:P18"/>
    <mergeCell ref="E12:H12"/>
    <mergeCell ref="K12:L12"/>
    <mergeCell ref="M12:P12"/>
    <mergeCell ref="M13:P13"/>
    <mergeCell ref="M14:P14"/>
    <mergeCell ref="M15:P15"/>
    <mergeCell ref="B2:P2"/>
    <mergeCell ref="E4:O4"/>
    <mergeCell ref="E5:O5"/>
    <mergeCell ref="L7:O7"/>
    <mergeCell ref="L9:P9"/>
    <mergeCell ref="L10:P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Marián Knapo</dc:creator>
  <cp:lastModifiedBy>Marián Knapo</cp:lastModifiedBy>
  <dcterms:created xsi:type="dcterms:W3CDTF">2019-05-29T14:45:15Z</dcterms:created>
  <dcterms:modified xsi:type="dcterms:W3CDTF">2019-05-29T14:46:13Z</dcterms:modified>
</cp:coreProperties>
</file>