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pavel\Disk Google\84 NABIDKY 2020\7 NABIDKY 2020 151 - 200\N20187 - Pyšely, Mesto Pyšely,\SUBDODAVATELE\Podlahy PVC\"/>
    </mc:Choice>
  </mc:AlternateContent>
  <xr:revisionPtr revIDLastSave="0" documentId="13_ncr:1_{12BEAAFD-C0A7-49E2-ABAD-4BB23F89223D}" xr6:coauthVersionLast="45" xr6:coauthVersionMax="45" xr10:uidLastSave="{00000000-0000-0000-0000-000000000000}"/>
  <bookViews>
    <workbookView xWindow="-28920" yWindow="-2265" windowWidth="29040" windowHeight="15840" xr2:uid="{00000000-000D-0000-FFFF-FFFF0000000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1" l="1"/>
  <c r="J14" i="1"/>
  <c r="J12" i="1"/>
  <c r="J10" i="1"/>
  <c r="J2" i="1"/>
  <c r="J1" i="1"/>
</calcChain>
</file>

<file path=xl/sharedStrings.xml><?xml version="1.0" encoding="utf-8"?>
<sst xmlns="http://schemas.openxmlformats.org/spreadsheetml/2006/main" count="77" uniqueCount="33">
  <si>
    <t>D</t>
  </si>
  <si>
    <t>776</t>
  </si>
  <si>
    <t>Podlahy povlakové</t>
  </si>
  <si>
    <t>373</t>
  </si>
  <si>
    <t>K</t>
  </si>
  <si>
    <t>776111311</t>
  </si>
  <si>
    <t>Příprava podkladu vysátí podlah</t>
  </si>
  <si>
    <t>m2</t>
  </si>
  <si>
    <t>CS ÚRS 2020 01</t>
  </si>
  <si>
    <t>PSC</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</si>
  <si>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</si>
  <si>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VV</t>
  </si>
  <si>
    <t/>
  </si>
  <si>
    <t>86,99+87,57+4,18+14,93+73,18+5,17+13,91+61,37+4,06+2,98+4,21+17,21+2,48</t>
  </si>
  <si>
    <t>Mezisoučet"výkres číslo 03</t>
  </si>
  <si>
    <t>118,27+13,89+87,5+6,06+17,06+4,68+4,83+4,76+7,12+4,38+17,6+9,07+86,05+3,33+8,66+99,85</t>
  </si>
  <si>
    <t>23,09+9,34+5,24</t>
  </si>
  <si>
    <t>Mezisoučet"výkres číslo 05</t>
  </si>
  <si>
    <t>Součet</t>
  </si>
  <si>
    <t>374</t>
  </si>
  <si>
    <t>776121321</t>
  </si>
  <si>
    <t>Příprava podkladu penetrace neředěná podlah</t>
  </si>
  <si>
    <t>375</t>
  </si>
  <si>
    <t>776141111</t>
  </si>
  <si>
    <t>Příprava podkladu vyrovnání samonivelační stěrkou podlah min.pevnosti 20 MPa, tloušťky do 3 mm</t>
  </si>
  <si>
    <t>376</t>
  </si>
  <si>
    <t>776202010</t>
  </si>
  <si>
    <t>Dodávka a montáž podlahoviny PVC tl.2mm, zátěžové 34,43, ukončení soklíkem nebo přechodovými lištami</t>
  </si>
  <si>
    <t>377</t>
  </si>
  <si>
    <t>998776102</t>
  </si>
  <si>
    <t>Přesun hmot pro podlahy povlakové stanovený z hmotnosti přesunovaného materiálu vodorovná dopravní vzdálenost do 50 m v objektech výšky přes 6 do 12 m</t>
  </si>
  <si>
    <t>t</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</si>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</sst>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1"/>
      <color theme="1"/>
      <name val="Calibri"/>
      <family val="2"/>
      <scheme val="minor"/>
    </font>
    <font>
      <sz val="8"/>
      <color rgb="FF003366"/>
      <name val="Arial CE"/>
    </font>
    <font>
      <sz val="10"/>
      <color rgb="FF003366"/>
      <name val="Arial CE"/>
    </font>
    <font>
      <sz val="9"/>
      <name val="Arial CE"/>
    </font>
    <font>
      <sz val="7"/>
      <color rgb="FF969696"/>
      <name val="Arial CE"/>
    </font>
    <font>
      <i/>
      <sz val="7"/>
      <color rgb="FF969696"/>
      <name val="Arial CE"/>
    </font>
    <font>
      <sz val="8"/>
      <color rgb="FF505050"/>
      <name val="Arial CE"/>
    </font>
    <font>
      <sz val="8"/>
      <color rgb="FF0000A8"/>
      <name val="Arial CE"/>
    </font>
    <font>
      <sz val="8"/>
      <color rgb="FFFF0000"/>
      <name val="Arial CE"/>
    </font>
  </fonts>
  <fills count="3">
    <fill>
      <patternFill patternType="none"/>
    </fill>
    <fill>
      <patternFill patternType="gray125"/>
    </fill>
    <fill>
      <patternFill patternType="solid">
        <fgColor rgb="FFFFFFCC"/>
      </patternFill>
    </fill>
  </fills>
  <borders count="3">
    <border>
      <left/>
      <right/>
      <top/>
      <bottom/>
      <diagonal/>
    </border>
    <border>
      <left style="thin">
        <color rgb="FF000000"/>
      </left>
      <right/>
      <top/>
      <bottom/>
      <diagonal/>
    </border>
    <border>
      <left style="hair">
        <color rgb="FF969696"/>
      </left>
      <right style="hair">
        <color rgb="FF969696"/>
      </right>
      <top style="hair">
        <color rgb="FF969696"/>
      </top>
      <bottom style="hair">
        <color rgb="FF969696"/>
      </bottom>
      <diagonal/>
    </border>
  </borders>
  <cellStyleXfs count="1">
    <xf numFmtId="0" fontId="0" fillId="0" borderId="0"/>
  </cellStyleXfs>
  <cellXfs count="38">
    <xf numFmtId="0" fontId="0" fillId="0" borderId="0" xfId="0"/>
    <xf numFmtId="0" fontId="1" fillId="0" borderId="0" xfId="0" applyFont="1"/>
    <xf numFmtId="0" fontId="1" fillId="0" borderId="1" xfId="0" applyFont="1" applyBorder="1"/>
    <xf numFmtId="0" fontId="1" fillId="0" borderId="0" xfId="0" applyFont="1" applyAlignment="1">
      <alignment horizontal="left"/>
    </xf>
    <xf numFmtId="0" fontId="2" fillId="0" borderId="0" xfId="0" applyFont="1" applyAlignment="1">
      <alignment horizontal="left"/>
    </xf>
    <xf numFmtId="0" fontId="1" fillId="0" borderId="0" xfId="0" applyFont="1" applyProtection="1">
      <protection locked="0"/>
    </xf>
    <xf numFmtId="4" fontId="2" fillId="0" borderId="0" xfId="0" applyNumberFormat="1" applyFont="1"/>
    <xf numFmtId="0" fontId="0" fillId="0" borderId="0" xfId="0" applyAlignment="1">
      <alignment vertical="center"/>
    </xf>
    <xf numFmtId="0" fontId="0" fillId="0" borderId="1" xfId="0" applyBorder="1" applyAlignment="1" applyProtection="1">
      <alignment vertical="center"/>
      <protection locked="0"/>
    </xf>
    <xf numFmtId="0" fontId="3" fillId="0" borderId="2" xfId="0" applyFont="1" applyBorder="1" applyAlignment="1" applyProtection="1">
      <alignment horizontal="center" vertical="center"/>
      <protection locked="0"/>
    </xf>
    <xf numFmtId="49" fontId="3" fillId="0" borderId="2" xfId="0" applyNumberFormat="1"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164" fontId="3" fillId="0" borderId="2" xfId="0" applyNumberFormat="1" applyFont="1" applyBorder="1" applyAlignment="1" applyProtection="1">
      <alignment vertical="center"/>
      <protection locked="0"/>
    </xf>
    <xf numFmtId="4" fontId="3" fillId="2" borderId="2" xfId="0" applyNumberFormat="1" applyFont="1" applyFill="1" applyBorder="1" applyAlignment="1" applyProtection="1">
      <alignment vertical="center"/>
      <protection locked="0"/>
    </xf>
    <xf numFmtId="4" fontId="3" fillId="0" borderId="2" xfId="0" applyNumberFormat="1" applyFont="1" applyBorder="1" applyAlignment="1" applyProtection="1">
      <alignment vertical="center"/>
      <protection locked="0"/>
    </xf>
    <xf numFmtId="0" fontId="0" fillId="0" borderId="1" xfId="0" applyBorder="1" applyAlignment="1">
      <alignment vertical="center"/>
    </xf>
    <xf numFmtId="0" fontId="4" fillId="0" borderId="0" xfId="0" applyFont="1" applyAlignment="1">
      <alignment horizontal="left" vertical="center"/>
    </xf>
    <xf numFmtId="0" fontId="5" fillId="0" borderId="0" xfId="0" applyFont="1" applyAlignment="1">
      <alignment vertical="center" wrapText="1"/>
    </xf>
    <xf numFmtId="0" fontId="0" fillId="0" borderId="0" xfId="0" applyAlignment="1" applyProtection="1">
      <alignment vertical="center"/>
      <protection locked="0"/>
    </xf>
    <xf numFmtId="0" fontId="6" fillId="0" borderId="0" xfId="0" applyFont="1" applyAlignment="1">
      <alignment vertical="center"/>
    </xf>
    <xf numFmtId="0" fontId="6" fillId="0" borderId="1"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left" vertical="center" wrapText="1"/>
    </xf>
    <xf numFmtId="164" fontId="6" fillId="0" borderId="0" xfId="0" applyNumberFormat="1" applyFont="1" applyAlignment="1">
      <alignment vertical="center"/>
    </xf>
    <xf numFmtId="0" fontId="6" fillId="0" borderId="0" xfId="0" applyFont="1" applyAlignment="1" applyProtection="1">
      <alignment vertical="center"/>
      <protection locked="0"/>
    </xf>
    <xf numFmtId="0" fontId="7" fillId="0" borderId="0" xfId="0" applyFont="1" applyAlignment="1">
      <alignment vertical="center"/>
    </xf>
    <xf numFmtId="0" fontId="7" fillId="0" borderId="1" xfId="0" applyFont="1" applyBorder="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xf>
    <xf numFmtId="164" fontId="7" fillId="0" borderId="0" xfId="0" applyNumberFormat="1" applyFont="1" applyAlignment="1">
      <alignment vertical="center"/>
    </xf>
    <xf numFmtId="0" fontId="7" fillId="0" borderId="0" xfId="0" applyFont="1" applyAlignment="1" applyProtection="1">
      <alignment vertical="center"/>
      <protection locked="0"/>
    </xf>
    <xf numFmtId="0" fontId="8" fillId="0" borderId="0" xfId="0" applyFont="1" applyAlignment="1">
      <alignment vertical="center"/>
    </xf>
    <xf numFmtId="0" fontId="8" fillId="0" borderId="1"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vertical="center"/>
    </xf>
    <xf numFmtId="0" fontId="8" fillId="0" borderId="0" xfId="0" applyFont="1" applyAlignment="1" applyProtection="1">
      <alignment vertical="center"/>
      <protection locked="0"/>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
  <sheetViews>
    <sheetView tabSelected="1" workbookViewId="0">
      <selection activeCell="M7" sqref="M7"/>
    </sheetView>
  </sheetViews>
  <sheetFormatPr defaultRowHeight="14.4" x14ac:dyDescent="0.3"/>
  <cols>
    <col min="6" max="6" width="94" customWidth="1"/>
  </cols>
  <sheetData>
    <row r="1" spans="1:11" x14ac:dyDescent="0.3">
      <c r="A1" s="1"/>
      <c r="B1" s="2"/>
      <c r="C1" s="1"/>
      <c r="D1" s="3" t="s">
        <v>0</v>
      </c>
      <c r="E1" s="4" t="s">
        <v>1</v>
      </c>
      <c r="F1" s="4" t="s">
        <v>2</v>
      </c>
      <c r="G1" s="1"/>
      <c r="H1" s="1"/>
      <c r="I1" s="5"/>
      <c r="J1" s="6">
        <f>BK1</f>
        <v>0</v>
      </c>
      <c r="K1" s="1"/>
    </row>
    <row r="2" spans="1:11" ht="22.8" x14ac:dyDescent="0.3">
      <c r="A2" s="7"/>
      <c r="B2" s="8"/>
      <c r="C2" s="9" t="s">
        <v>3</v>
      </c>
      <c r="D2" s="9" t="s">
        <v>4</v>
      </c>
      <c r="E2" s="10" t="s">
        <v>5</v>
      </c>
      <c r="F2" s="11" t="s">
        <v>6</v>
      </c>
      <c r="G2" s="12" t="s">
        <v>7</v>
      </c>
      <c r="H2" s="13">
        <v>909.02</v>
      </c>
      <c r="I2" s="14"/>
      <c r="J2" s="15">
        <f>ROUND(I2*H2,2)</f>
        <v>0</v>
      </c>
      <c r="K2" s="11" t="s">
        <v>8</v>
      </c>
    </row>
    <row r="3" spans="1:11" ht="86.4" x14ac:dyDescent="0.3">
      <c r="A3" s="7"/>
      <c r="B3" s="16"/>
      <c r="C3" s="7"/>
      <c r="D3" s="17" t="s">
        <v>9</v>
      </c>
      <c r="E3" s="7"/>
      <c r="F3" s="18" t="s">
        <v>10</v>
      </c>
      <c r="G3" s="7"/>
      <c r="H3" s="7"/>
      <c r="I3" s="19"/>
      <c r="J3" s="7"/>
      <c r="K3" s="7"/>
    </row>
    <row r="4" spans="1:11" x14ac:dyDescent="0.3">
      <c r="A4" s="20"/>
      <c r="B4" s="21"/>
      <c r="C4" s="20"/>
      <c r="D4" s="17" t="s">
        <v>11</v>
      </c>
      <c r="E4" s="22" t="s">
        <v>12</v>
      </c>
      <c r="F4" s="23" t="s">
        <v>13</v>
      </c>
      <c r="G4" s="20"/>
      <c r="H4" s="24">
        <v>378.24</v>
      </c>
      <c r="I4" s="25"/>
      <c r="J4" s="20"/>
      <c r="K4" s="20"/>
    </row>
    <row r="5" spans="1:11" x14ac:dyDescent="0.3">
      <c r="A5" s="26"/>
      <c r="B5" s="27"/>
      <c r="C5" s="26"/>
      <c r="D5" s="17" t="s">
        <v>11</v>
      </c>
      <c r="E5" s="28" t="s">
        <v>12</v>
      </c>
      <c r="F5" s="29" t="s">
        <v>14</v>
      </c>
      <c r="G5" s="26"/>
      <c r="H5" s="30">
        <v>378.24</v>
      </c>
      <c r="I5" s="31"/>
      <c r="J5" s="26"/>
      <c r="K5" s="26"/>
    </row>
    <row r="6" spans="1:11" x14ac:dyDescent="0.3">
      <c r="A6" s="20"/>
      <c r="B6" s="21"/>
      <c r="C6" s="20"/>
      <c r="D6" s="17" t="s">
        <v>11</v>
      </c>
      <c r="E6" s="22" t="s">
        <v>12</v>
      </c>
      <c r="F6" s="23" t="s">
        <v>15</v>
      </c>
      <c r="G6" s="20"/>
      <c r="H6" s="24">
        <v>493.11</v>
      </c>
      <c r="I6" s="25"/>
      <c r="J6" s="20"/>
      <c r="K6" s="20"/>
    </row>
    <row r="7" spans="1:11" x14ac:dyDescent="0.3">
      <c r="A7" s="20"/>
      <c r="B7" s="21"/>
      <c r="C7" s="20"/>
      <c r="D7" s="17" t="s">
        <v>11</v>
      </c>
      <c r="E7" s="22" t="s">
        <v>12</v>
      </c>
      <c r="F7" s="23" t="s">
        <v>16</v>
      </c>
      <c r="G7" s="20"/>
      <c r="H7" s="24">
        <v>37.67</v>
      </c>
      <c r="I7" s="25"/>
      <c r="J7" s="20"/>
      <c r="K7" s="20"/>
    </row>
    <row r="8" spans="1:11" x14ac:dyDescent="0.3">
      <c r="A8" s="26"/>
      <c r="B8" s="27"/>
      <c r="C8" s="26"/>
      <c r="D8" s="17" t="s">
        <v>11</v>
      </c>
      <c r="E8" s="28" t="s">
        <v>12</v>
      </c>
      <c r="F8" s="29" t="s">
        <v>17</v>
      </c>
      <c r="G8" s="26"/>
      <c r="H8" s="30">
        <v>530.78</v>
      </c>
      <c r="I8" s="31"/>
      <c r="J8" s="26"/>
      <c r="K8" s="26"/>
    </row>
    <row r="9" spans="1:11" x14ac:dyDescent="0.3">
      <c r="A9" s="32"/>
      <c r="B9" s="33"/>
      <c r="C9" s="32"/>
      <c r="D9" s="17" t="s">
        <v>11</v>
      </c>
      <c r="E9" s="34" t="s">
        <v>12</v>
      </c>
      <c r="F9" s="35" t="s">
        <v>18</v>
      </c>
      <c r="G9" s="32"/>
      <c r="H9" s="36">
        <v>909.02</v>
      </c>
      <c r="I9" s="37"/>
      <c r="J9" s="32"/>
      <c r="K9" s="32"/>
    </row>
    <row r="10" spans="1:11" ht="22.8" x14ac:dyDescent="0.3">
      <c r="A10" s="7"/>
      <c r="B10" s="8"/>
      <c r="C10" s="9" t="s">
        <v>19</v>
      </c>
      <c r="D10" s="9" t="s">
        <v>4</v>
      </c>
      <c r="E10" s="10" t="s">
        <v>20</v>
      </c>
      <c r="F10" s="11" t="s">
        <v>21</v>
      </c>
      <c r="G10" s="12" t="s">
        <v>7</v>
      </c>
      <c r="H10" s="13">
        <v>909.02</v>
      </c>
      <c r="I10" s="14"/>
      <c r="J10" s="15">
        <f>ROUND(I10*H10,2)</f>
        <v>0</v>
      </c>
      <c r="K10" s="11" t="s">
        <v>8</v>
      </c>
    </row>
    <row r="11" spans="1:11" ht="86.4" x14ac:dyDescent="0.3">
      <c r="A11" s="7"/>
      <c r="B11" s="16"/>
      <c r="C11" s="7"/>
      <c r="D11" s="17" t="s">
        <v>9</v>
      </c>
      <c r="E11" s="7"/>
      <c r="F11" s="18" t="s">
        <v>10</v>
      </c>
      <c r="G11" s="7"/>
      <c r="H11" s="7"/>
      <c r="I11" s="19"/>
      <c r="J11" s="7"/>
      <c r="K11" s="7"/>
    </row>
    <row r="12" spans="1:11" ht="22.8" x14ac:dyDescent="0.3">
      <c r="A12" s="7"/>
      <c r="B12" s="8"/>
      <c r="C12" s="9" t="s">
        <v>22</v>
      </c>
      <c r="D12" s="9" t="s">
        <v>4</v>
      </c>
      <c r="E12" s="10" t="s">
        <v>23</v>
      </c>
      <c r="F12" s="11" t="s">
        <v>24</v>
      </c>
      <c r="G12" s="12" t="s">
        <v>7</v>
      </c>
      <c r="H12" s="13">
        <v>909.02</v>
      </c>
      <c r="I12" s="14"/>
      <c r="J12" s="15">
        <f>ROUND(I12*H12,2)</f>
        <v>0</v>
      </c>
      <c r="K12" s="11" t="s">
        <v>8</v>
      </c>
    </row>
    <row r="13" spans="1:11" ht="86.4" x14ac:dyDescent="0.3">
      <c r="A13" s="7"/>
      <c r="B13" s="16"/>
      <c r="C13" s="7"/>
      <c r="D13" s="17" t="s">
        <v>9</v>
      </c>
      <c r="E13" s="7"/>
      <c r="F13" s="18" t="s">
        <v>10</v>
      </c>
      <c r="G13" s="7"/>
      <c r="H13" s="7"/>
      <c r="I13" s="19"/>
      <c r="J13" s="7"/>
      <c r="K13" s="7"/>
    </row>
    <row r="14" spans="1:11" x14ac:dyDescent="0.3">
      <c r="A14" s="7"/>
      <c r="B14" s="8"/>
      <c r="C14" s="9" t="s">
        <v>25</v>
      </c>
      <c r="D14" s="9" t="s">
        <v>4</v>
      </c>
      <c r="E14" s="10" t="s">
        <v>26</v>
      </c>
      <c r="F14" s="11" t="s">
        <v>27</v>
      </c>
      <c r="G14" s="12" t="s">
        <v>7</v>
      </c>
      <c r="H14" s="13">
        <v>909.02</v>
      </c>
      <c r="I14" s="14"/>
      <c r="J14" s="15">
        <f>ROUND(I14*H14,2)</f>
        <v>0</v>
      </c>
      <c r="K14" s="11" t="s">
        <v>12</v>
      </c>
    </row>
    <row r="15" spans="1:11" x14ac:dyDescent="0.3">
      <c r="A15" s="20"/>
      <c r="B15" s="21"/>
      <c r="C15" s="20"/>
      <c r="D15" s="17" t="s">
        <v>11</v>
      </c>
      <c r="E15" s="22" t="s">
        <v>12</v>
      </c>
      <c r="F15" s="23" t="s">
        <v>13</v>
      </c>
      <c r="G15" s="20"/>
      <c r="H15" s="24">
        <v>378.24</v>
      </c>
      <c r="I15" s="25"/>
      <c r="J15" s="20"/>
      <c r="K15" s="20"/>
    </row>
    <row r="16" spans="1:11" x14ac:dyDescent="0.3">
      <c r="A16" s="26"/>
      <c r="B16" s="27"/>
      <c r="C16" s="26"/>
      <c r="D16" s="17" t="s">
        <v>11</v>
      </c>
      <c r="E16" s="28" t="s">
        <v>12</v>
      </c>
      <c r="F16" s="29" t="s">
        <v>14</v>
      </c>
      <c r="G16" s="26"/>
      <c r="H16" s="30">
        <v>378.24</v>
      </c>
      <c r="I16" s="31"/>
      <c r="J16" s="26"/>
      <c r="K16" s="26"/>
    </row>
    <row r="17" spans="1:11" x14ac:dyDescent="0.3">
      <c r="A17" s="20"/>
      <c r="B17" s="21"/>
      <c r="C17" s="20"/>
      <c r="D17" s="17" t="s">
        <v>11</v>
      </c>
      <c r="E17" s="22" t="s">
        <v>12</v>
      </c>
      <c r="F17" s="23" t="s">
        <v>15</v>
      </c>
      <c r="G17" s="20"/>
      <c r="H17" s="24">
        <v>493.11</v>
      </c>
      <c r="I17" s="25"/>
      <c r="J17" s="20"/>
      <c r="K17" s="20"/>
    </row>
    <row r="18" spans="1:11" x14ac:dyDescent="0.3">
      <c r="A18" s="20"/>
      <c r="B18" s="21"/>
      <c r="C18" s="20"/>
      <c r="D18" s="17" t="s">
        <v>11</v>
      </c>
      <c r="E18" s="22" t="s">
        <v>12</v>
      </c>
      <c r="F18" s="23" t="s">
        <v>16</v>
      </c>
      <c r="G18" s="20"/>
      <c r="H18" s="24">
        <v>37.67</v>
      </c>
      <c r="I18" s="25"/>
      <c r="J18" s="20"/>
      <c r="K18" s="20"/>
    </row>
    <row r="19" spans="1:11" x14ac:dyDescent="0.3">
      <c r="A19" s="26"/>
      <c r="B19" s="27"/>
      <c r="C19" s="26"/>
      <c r="D19" s="17" t="s">
        <v>11</v>
      </c>
      <c r="E19" s="28" t="s">
        <v>12</v>
      </c>
      <c r="F19" s="29" t="s">
        <v>17</v>
      </c>
      <c r="G19" s="26"/>
      <c r="H19" s="30">
        <v>530.78</v>
      </c>
      <c r="I19" s="31"/>
      <c r="J19" s="26"/>
      <c r="K19" s="26"/>
    </row>
    <row r="20" spans="1:11" x14ac:dyDescent="0.3">
      <c r="A20" s="32"/>
      <c r="B20" s="33"/>
      <c r="C20" s="32"/>
      <c r="D20" s="17" t="s">
        <v>11</v>
      </c>
      <c r="E20" s="34" t="s">
        <v>12</v>
      </c>
      <c r="F20" s="35" t="s">
        <v>18</v>
      </c>
      <c r="G20" s="32"/>
      <c r="H20" s="36">
        <v>909.02</v>
      </c>
      <c r="I20" s="37"/>
      <c r="J20" s="32"/>
      <c r="K20" s="32"/>
    </row>
    <row r="21" spans="1:11" ht="22.8" x14ac:dyDescent="0.3">
      <c r="A21" s="7"/>
      <c r="B21" s="8"/>
      <c r="C21" s="9" t="s">
        <v>28</v>
      </c>
      <c r="D21" s="9" t="s">
        <v>4</v>
      </c>
      <c r="E21" s="10" t="s">
        <v>29</v>
      </c>
      <c r="F21" s="11" t="s">
        <v>30</v>
      </c>
      <c r="G21" s="12" t="s">
        <v>31</v>
      </c>
      <c r="H21" s="13">
        <v>4.3179999999999996</v>
      </c>
      <c r="I21" s="14"/>
      <c r="J21" s="15">
        <f>ROUND(I21*H21,2)</f>
        <v>0</v>
      </c>
      <c r="K21" s="11" t="s">
        <v>8</v>
      </c>
    </row>
    <row r="22" spans="1:11" ht="115.2" x14ac:dyDescent="0.3">
      <c r="A22" s="7"/>
      <c r="B22" s="16"/>
      <c r="C22" s="7"/>
      <c r="D22" s="17" t="s">
        <v>9</v>
      </c>
      <c r="E22" s="7"/>
      <c r="F22" s="18" t="s">
        <v>32</v>
      </c>
      <c r="G22" s="7"/>
      <c r="H22" s="7"/>
      <c r="I22" s="19"/>
      <c r="J22" s="7"/>
      <c r="K22"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Miramid miramid</dc:creator>
  <cp:lastModifiedBy>Miramid miramid</cp:lastModifiedBy>
  <dcterms:created xsi:type="dcterms:W3CDTF">2015-06-05T18:19:34Z</dcterms:created>
  <dcterms:modified xsi:type="dcterms:W3CDTF">2020-06-19T12:17:47Z</dcterms:modified>
</cp:coreProperties>
</file>