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317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<sst xmlns="http://schemas.openxmlformats.org/spreadsheetml/2006/main" count="53" uniqueCount="23">
  <si>
    <t>m2</t>
  </si>
  <si>
    <t>ks</t>
  </si>
  <si>
    <t>šírka</t>
  </si>
  <si>
    <t>výška</t>
  </si>
  <si>
    <t>m2 / ks</t>
  </si>
  <si>
    <t>počet</t>
  </si>
  <si>
    <t>plocha</t>
  </si>
  <si>
    <t>SUMA</t>
  </si>
  <si>
    <t>Hr. 6 mm</t>
  </si>
  <si>
    <t>Skalica</t>
  </si>
  <si>
    <t>Hr. 48 mm, kal 6 - 16 - 4 - 16 - 3.3.2, u = 0,6</t>
  </si>
  <si>
    <t>vonkajšie sklo kalené</t>
  </si>
  <si>
    <t>Malachov</t>
  </si>
  <si>
    <t>Hr. 44 mm, 4 - 16 - 4 - 16 - 4, u = 0,6</t>
  </si>
  <si>
    <t>1. etapa</t>
  </si>
  <si>
    <t xml:space="preserve"> - presné rozmery </t>
  </si>
  <si>
    <t>2. etapa</t>
  </si>
  <si>
    <r>
      <t xml:space="preserve">2. STRECHA - IZOLAČNÉ TROJSKLO, </t>
    </r>
    <r>
      <rPr>
        <b/>
        <sz val="11"/>
        <color indexed="10"/>
        <rFont val="Arial"/>
        <family val="2"/>
      </rPr>
      <t>BRONZ</t>
    </r>
  </si>
  <si>
    <r>
      <t xml:space="preserve">1. VONKAJŠIE STENY - IZOLAČNÉ TROJSKLO, </t>
    </r>
    <r>
      <rPr>
        <b/>
        <sz val="11"/>
        <color indexed="10"/>
        <rFont val="Arial"/>
        <family val="2"/>
      </rPr>
      <t>ČÍRE</t>
    </r>
  </si>
  <si>
    <r>
      <t xml:space="preserve">3. VNÚTORNÉ STENY - JEDNODUCHÉ SKLO, </t>
    </r>
    <r>
      <rPr>
        <b/>
        <sz val="11"/>
        <color indexed="10"/>
        <rFont val="Arial"/>
        <family val="2"/>
      </rPr>
      <t>ČÍRE</t>
    </r>
  </si>
  <si>
    <t>m</t>
  </si>
  <si>
    <r>
      <t>ATYP</t>
    </r>
    <r>
      <rPr>
        <sz val="11"/>
        <rFont val="Arial"/>
        <family val="2"/>
      </rPr>
      <t xml:space="preserve"> - podľa výkresu</t>
    </r>
  </si>
  <si>
    <t xml:space="preserve"> - orientačné rozmery ±5 %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</si>
</sst>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#,##0.000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dd/mm/yyyy"/>
    <numFmt numFmtId="178" formatCode="#,##0.00\ [$€-1]"/>
    <numFmt numFmtId="179" formatCode="#,##0\ &quot;Sk&quot;"/>
    <numFmt numFmtId="180" formatCode="0.00000"/>
    <numFmt numFmtId="181" formatCode="0.0000"/>
    <numFmt numFmtId="182" formatCode="0.000"/>
    <numFmt numFmtId="183" formatCode="0.0"/>
  </numFmts>
  <fonts count="11">
    <font>
      <sz val="10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"/>
      <family val="0"/>
    </font>
    <font>
      <sz val="12"/>
      <name val="Arial CE"/>
      <family val="2"/>
    </font>
    <font>
      <b/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3" fontId="3" fillId="0" borderId="0" xfId="0" applyNumberFormat="1" applyFont="1" applyFill="1" applyAlignment="1">
      <alignment/>
    </xf>
    <xf numFmtId="17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3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3" fontId="2" fillId="0" borderId="1" xfId="0" applyNumberFormat="1" applyFont="1" applyFill="1" applyBorder="1" applyAlignment="1">
      <alignment/>
    </xf>
    <xf numFmtId="173" fontId="2" fillId="0" borderId="2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173" fontId="9" fillId="2" borderId="4" xfId="0" applyNumberFormat="1" applyFont="1" applyFill="1" applyBorder="1" applyAlignment="1">
      <alignment horizontal="center"/>
    </xf>
    <xf numFmtId="173" fontId="9" fillId="2" borderId="5" xfId="0" applyNumberFormat="1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4" fontId="7" fillId="2" borderId="4" xfId="0" applyNumberFormat="1" applyFont="1" applyFill="1" applyBorder="1" applyAlignment="1">
      <alignment horizontal="center"/>
    </xf>
    <xf numFmtId="172" fontId="7" fillId="2" borderId="6" xfId="0" applyNumberFormat="1" applyFont="1" applyFill="1" applyBorder="1" applyAlignment="1">
      <alignment horizontal="center"/>
    </xf>
    <xf numFmtId="1" fontId="7" fillId="2" borderId="5" xfId="0" applyNumberFormat="1" applyFont="1" applyFill="1" applyBorder="1" applyAlignment="1">
      <alignment horizontal="center"/>
    </xf>
    <xf numFmtId="172" fontId="7" fillId="2" borderId="7" xfId="0" applyNumberFormat="1" applyFont="1" applyFill="1" applyBorder="1" applyAlignment="1">
      <alignment horizontal="center"/>
    </xf>
    <xf numFmtId="3" fontId="2" fillId="3" borderId="8" xfId="0" applyNumberFormat="1" applyFont="1" applyFill="1" applyBorder="1" applyAlignment="1">
      <alignment/>
    </xf>
    <xf numFmtId="173" fontId="2" fillId="3" borderId="9" xfId="0" applyNumberFormat="1" applyFont="1" applyFill="1" applyBorder="1" applyAlignment="1">
      <alignment/>
    </xf>
    <xf numFmtId="173" fontId="2" fillId="3" borderId="9" xfId="0" applyNumberFormat="1" applyFont="1" applyFill="1" applyBorder="1" applyAlignment="1">
      <alignment horizontal="center"/>
    </xf>
    <xf numFmtId="4" fontId="2" fillId="3" borderId="9" xfId="0" applyNumberFormat="1" applyFont="1" applyFill="1" applyBorder="1" applyAlignment="1">
      <alignment/>
    </xf>
    <xf numFmtId="4" fontId="2" fillId="3" borderId="6" xfId="0" applyNumberFormat="1" applyFont="1" applyFill="1" applyBorder="1" applyAlignment="1">
      <alignment horizontal="center"/>
    </xf>
    <xf numFmtId="173" fontId="9" fillId="2" borderId="10" xfId="0" applyNumberFormat="1" applyFont="1" applyFill="1" applyBorder="1" applyAlignment="1">
      <alignment horizontal="center"/>
    </xf>
    <xf numFmtId="1" fontId="7" fillId="2" borderId="10" xfId="0" applyNumberFormat="1" applyFont="1" applyFill="1" applyBorder="1" applyAlignment="1">
      <alignment horizontal="center"/>
    </xf>
    <xf numFmtId="4" fontId="7" fillId="2" borderId="10" xfId="0" applyNumberFormat="1" applyFont="1" applyFill="1" applyBorder="1" applyAlignment="1">
      <alignment horizontal="center"/>
    </xf>
    <xf numFmtId="172" fontId="7" fillId="2" borderId="11" xfId="0" applyNumberFormat="1" applyFont="1" applyFill="1" applyBorder="1" applyAlignment="1">
      <alignment horizontal="center"/>
    </xf>
    <xf numFmtId="3" fontId="2" fillId="3" borderId="12" xfId="0" applyNumberFormat="1" applyFont="1" applyFill="1" applyBorder="1" applyAlignment="1">
      <alignment/>
    </xf>
    <xf numFmtId="3" fontId="2" fillId="3" borderId="13" xfId="0" applyNumberFormat="1" applyFont="1" applyFill="1" applyBorder="1" applyAlignment="1">
      <alignment/>
    </xf>
    <xf numFmtId="3" fontId="2" fillId="3" borderId="14" xfId="0" applyNumberFormat="1" applyFont="1" applyFill="1" applyBorder="1" applyAlignment="1">
      <alignment/>
    </xf>
    <xf numFmtId="3" fontId="2" fillId="4" borderId="12" xfId="0" applyNumberFormat="1" applyFont="1" applyFill="1" applyBorder="1" applyAlignment="1">
      <alignment/>
    </xf>
    <xf numFmtId="3" fontId="2" fillId="4" borderId="13" xfId="0" applyNumberFormat="1" applyFont="1" applyFill="1" applyBorder="1" applyAlignment="1">
      <alignment/>
    </xf>
    <xf numFmtId="3" fontId="2" fillId="4" borderId="14" xfId="0" applyNumberFormat="1" applyFont="1" applyFill="1" applyBorder="1" applyAlignment="1">
      <alignment/>
    </xf>
    <xf numFmtId="3" fontId="3" fillId="4" borderId="15" xfId="0" applyNumberFormat="1" applyFont="1" applyFill="1" applyBorder="1" applyAlignment="1">
      <alignment/>
    </xf>
    <xf numFmtId="173" fontId="9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/>
    </xf>
    <xf numFmtId="4" fontId="7" fillId="4" borderId="4" xfId="0" applyNumberFormat="1" applyFont="1" applyFill="1" applyBorder="1" applyAlignment="1">
      <alignment horizontal="center"/>
    </xf>
    <xf numFmtId="172" fontId="7" fillId="4" borderId="6" xfId="0" applyNumberFormat="1" applyFont="1" applyFill="1" applyBorder="1" applyAlignment="1">
      <alignment horizontal="center"/>
    </xf>
    <xf numFmtId="3" fontId="3" fillId="4" borderId="16" xfId="0" applyNumberFormat="1" applyFont="1" applyFill="1" applyBorder="1" applyAlignment="1">
      <alignment/>
    </xf>
    <xf numFmtId="173" fontId="9" fillId="4" borderId="5" xfId="0" applyNumberFormat="1" applyFont="1" applyFill="1" applyBorder="1" applyAlignment="1">
      <alignment horizontal="center"/>
    </xf>
    <xf numFmtId="1" fontId="7" fillId="4" borderId="5" xfId="0" applyNumberFormat="1" applyFont="1" applyFill="1" applyBorder="1" applyAlignment="1">
      <alignment horizontal="center"/>
    </xf>
    <xf numFmtId="172" fontId="7" fillId="4" borderId="7" xfId="0" applyNumberFormat="1" applyFont="1" applyFill="1" applyBorder="1" applyAlignment="1">
      <alignment horizontal="center"/>
    </xf>
    <xf numFmtId="3" fontId="3" fillId="4" borderId="17" xfId="0" applyNumberFormat="1" applyFont="1" applyFill="1" applyBorder="1" applyAlignment="1">
      <alignment/>
    </xf>
    <xf numFmtId="173" fontId="9" fillId="4" borderId="10" xfId="0" applyNumberFormat="1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/>
    </xf>
    <xf numFmtId="4" fontId="7" fillId="4" borderId="10" xfId="0" applyNumberFormat="1" applyFont="1" applyFill="1" applyBorder="1" applyAlignment="1">
      <alignment horizontal="center"/>
    </xf>
    <xf numFmtId="172" fontId="7" fillId="4" borderId="11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/>
    </xf>
    <xf numFmtId="3" fontId="2" fillId="2" borderId="13" xfId="0" applyNumberFormat="1" applyFont="1" applyFill="1" applyBorder="1" applyAlignment="1">
      <alignment/>
    </xf>
    <xf numFmtId="3" fontId="2" fillId="2" borderId="14" xfId="0" applyNumberFormat="1" applyFont="1" applyFill="1" applyBorder="1" applyAlignment="1">
      <alignment/>
    </xf>
    <xf numFmtId="3" fontId="3" fillId="2" borderId="15" xfId="0" applyNumberFormat="1" applyFont="1" applyFill="1" applyBorder="1" applyAlignment="1">
      <alignment horizontal="right" wrapText="1"/>
    </xf>
    <xf numFmtId="3" fontId="3" fillId="2" borderId="16" xfId="0" applyNumberFormat="1" applyFont="1" applyFill="1" applyBorder="1" applyAlignment="1">
      <alignment/>
    </xf>
    <xf numFmtId="3" fontId="3" fillId="2" borderId="1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173" fontId="2" fillId="2" borderId="9" xfId="0" applyNumberFormat="1" applyFont="1" applyFill="1" applyBorder="1" applyAlignment="1">
      <alignment/>
    </xf>
    <xf numFmtId="173" fontId="2" fillId="2" borderId="9" xfId="0" applyNumberFormat="1" applyFont="1" applyFill="1" applyBorder="1" applyAlignment="1">
      <alignment horizontal="center"/>
    </xf>
    <xf numFmtId="4" fontId="2" fillId="2" borderId="9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 horizontal="center"/>
    </xf>
    <xf numFmtId="3" fontId="0" fillId="2" borderId="18" xfId="0" applyNumberFormat="1" applyFont="1" applyFill="1" applyBorder="1" applyAlignment="1">
      <alignment/>
    </xf>
    <xf numFmtId="173" fontId="8" fillId="2" borderId="19" xfId="0" applyNumberFormat="1" applyFont="1" applyFill="1" applyBorder="1" applyAlignment="1">
      <alignment horizontal="center"/>
    </xf>
    <xf numFmtId="4" fontId="8" fillId="2" borderId="19" xfId="0" applyNumberFormat="1" applyFont="1" applyFill="1" applyBorder="1" applyAlignment="1">
      <alignment horizontal="center"/>
    </xf>
    <xf numFmtId="4" fontId="8" fillId="2" borderId="20" xfId="0" applyNumberFormat="1" applyFont="1" applyFill="1" applyBorder="1" applyAlignment="1">
      <alignment horizontal="center"/>
    </xf>
    <xf numFmtId="49" fontId="0" fillId="2" borderId="21" xfId="0" applyNumberFormat="1" applyFont="1" applyFill="1" applyBorder="1" applyAlignment="1">
      <alignment/>
    </xf>
    <xf numFmtId="173" fontId="8" fillId="2" borderId="22" xfId="0" applyNumberFormat="1" applyFont="1" applyFill="1" applyBorder="1" applyAlignment="1">
      <alignment horizontal="center"/>
    </xf>
    <xf numFmtId="4" fontId="8" fillId="2" borderId="22" xfId="0" applyNumberFormat="1" applyFont="1" applyFill="1" applyBorder="1" applyAlignment="1">
      <alignment horizontal="center"/>
    </xf>
    <xf numFmtId="4" fontId="8" fillId="2" borderId="23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/>
    </xf>
    <xf numFmtId="0" fontId="7" fillId="2" borderId="25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1" fontId="6" fillId="2" borderId="25" xfId="0" applyNumberFormat="1" applyFont="1" applyFill="1" applyBorder="1" applyAlignment="1">
      <alignment horizontal="center"/>
    </xf>
    <xf numFmtId="4" fontId="6" fillId="2" borderId="25" xfId="0" applyNumberFormat="1" applyFont="1" applyFill="1" applyBorder="1" applyAlignment="1">
      <alignment horizontal="left"/>
    </xf>
    <xf numFmtId="172" fontId="6" fillId="2" borderId="26" xfId="0" applyNumberFormat="1" applyFont="1" applyFill="1" applyBorder="1" applyAlignment="1">
      <alignment horizontal="center"/>
    </xf>
    <xf numFmtId="3" fontId="2" fillId="4" borderId="8" xfId="0" applyNumberFormat="1" applyFont="1" applyFill="1" applyBorder="1" applyAlignment="1">
      <alignment/>
    </xf>
    <xf numFmtId="173" fontId="2" fillId="4" borderId="9" xfId="0" applyNumberFormat="1" applyFont="1" applyFill="1" applyBorder="1" applyAlignment="1">
      <alignment/>
    </xf>
    <xf numFmtId="173" fontId="2" fillId="4" borderId="9" xfId="0" applyNumberFormat="1" applyFont="1" applyFill="1" applyBorder="1" applyAlignment="1">
      <alignment horizontal="center"/>
    </xf>
    <xf numFmtId="4" fontId="2" fillId="4" borderId="9" xfId="0" applyNumberFormat="1" applyFont="1" applyFill="1" applyBorder="1" applyAlignment="1">
      <alignment/>
    </xf>
    <xf numFmtId="4" fontId="2" fillId="4" borderId="6" xfId="0" applyNumberFormat="1" applyFont="1" applyFill="1" applyBorder="1" applyAlignment="1">
      <alignment horizontal="center"/>
    </xf>
    <xf numFmtId="3" fontId="0" fillId="4" borderId="18" xfId="0" applyNumberFormat="1" applyFont="1" applyFill="1" applyBorder="1" applyAlignment="1">
      <alignment/>
    </xf>
    <xf numFmtId="173" fontId="8" fillId="4" borderId="19" xfId="0" applyNumberFormat="1" applyFont="1" applyFill="1" applyBorder="1" applyAlignment="1">
      <alignment horizontal="center"/>
    </xf>
    <xf numFmtId="4" fontId="8" fillId="4" borderId="19" xfId="0" applyNumberFormat="1" applyFont="1" applyFill="1" applyBorder="1" applyAlignment="1">
      <alignment horizontal="center"/>
    </xf>
    <xf numFmtId="4" fontId="8" fillId="4" borderId="20" xfId="0" applyNumberFormat="1" applyFont="1" applyFill="1" applyBorder="1" applyAlignment="1">
      <alignment horizontal="center"/>
    </xf>
    <xf numFmtId="49" fontId="0" fillId="4" borderId="21" xfId="0" applyNumberFormat="1" applyFont="1" applyFill="1" applyBorder="1" applyAlignment="1">
      <alignment/>
    </xf>
    <xf numFmtId="173" fontId="8" fillId="4" borderId="22" xfId="0" applyNumberFormat="1" applyFont="1" applyFill="1" applyBorder="1" applyAlignment="1">
      <alignment horizontal="center"/>
    </xf>
    <xf numFmtId="4" fontId="8" fillId="4" borderId="22" xfId="0" applyNumberFormat="1" applyFont="1" applyFill="1" applyBorder="1" applyAlignment="1">
      <alignment horizontal="center"/>
    </xf>
    <xf numFmtId="4" fontId="8" fillId="4" borderId="23" xfId="0" applyNumberFormat="1" applyFont="1" applyFill="1" applyBorder="1" applyAlignment="1">
      <alignment horizontal="center"/>
    </xf>
    <xf numFmtId="3" fontId="3" fillId="4" borderId="27" xfId="0" applyNumberFormat="1" applyFont="1" applyFill="1" applyBorder="1" applyAlignment="1">
      <alignment/>
    </xf>
    <xf numFmtId="0" fontId="7" fillId="4" borderId="28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1" fontId="6" fillId="4" borderId="28" xfId="0" applyNumberFormat="1" applyFont="1" applyFill="1" applyBorder="1" applyAlignment="1">
      <alignment horizontal="center"/>
    </xf>
    <xf numFmtId="4" fontId="6" fillId="4" borderId="28" xfId="0" applyNumberFormat="1" applyFont="1" applyFill="1" applyBorder="1" applyAlignment="1">
      <alignment horizontal="left"/>
    </xf>
    <xf numFmtId="4" fontId="6" fillId="4" borderId="29" xfId="0" applyNumberFormat="1" applyFont="1" applyFill="1" applyBorder="1" applyAlignment="1">
      <alignment horizontal="center"/>
    </xf>
    <xf numFmtId="3" fontId="0" fillId="3" borderId="18" xfId="0" applyNumberFormat="1" applyFont="1" applyFill="1" applyBorder="1" applyAlignment="1">
      <alignment/>
    </xf>
    <xf numFmtId="173" fontId="8" fillId="3" borderId="19" xfId="0" applyNumberFormat="1" applyFont="1" applyFill="1" applyBorder="1" applyAlignment="1">
      <alignment horizontal="center"/>
    </xf>
    <xf numFmtId="4" fontId="8" fillId="3" borderId="19" xfId="0" applyNumberFormat="1" applyFont="1" applyFill="1" applyBorder="1" applyAlignment="1">
      <alignment horizontal="center"/>
    </xf>
    <xf numFmtId="4" fontId="8" fillId="3" borderId="20" xfId="0" applyNumberFormat="1" applyFont="1" applyFill="1" applyBorder="1" applyAlignment="1">
      <alignment horizontal="center"/>
    </xf>
    <xf numFmtId="49" fontId="0" fillId="3" borderId="21" xfId="0" applyNumberFormat="1" applyFont="1" applyFill="1" applyBorder="1" applyAlignment="1">
      <alignment/>
    </xf>
    <xf numFmtId="173" fontId="8" fillId="3" borderId="22" xfId="0" applyNumberFormat="1" applyFont="1" applyFill="1" applyBorder="1" applyAlignment="1">
      <alignment horizontal="center"/>
    </xf>
    <xf numFmtId="4" fontId="8" fillId="3" borderId="22" xfId="0" applyNumberFormat="1" applyFont="1" applyFill="1" applyBorder="1" applyAlignment="1">
      <alignment horizontal="center"/>
    </xf>
    <xf numFmtId="4" fontId="8" fillId="3" borderId="23" xfId="0" applyNumberFormat="1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/>
    </xf>
    <xf numFmtId="173" fontId="9" fillId="3" borderId="4" xfId="0" applyNumberFormat="1" applyFont="1" applyFill="1" applyBorder="1" applyAlignment="1">
      <alignment horizontal="center"/>
    </xf>
    <xf numFmtId="1" fontId="7" fillId="3" borderId="4" xfId="0" applyNumberFormat="1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/>
    </xf>
    <xf numFmtId="172" fontId="7" fillId="3" borderId="6" xfId="0" applyNumberFormat="1" applyFont="1" applyFill="1" applyBorder="1" applyAlignment="1">
      <alignment horizontal="center"/>
    </xf>
    <xf numFmtId="3" fontId="3" fillId="3" borderId="27" xfId="0" applyNumberFormat="1" applyFont="1" applyFill="1" applyBorder="1" applyAlignment="1">
      <alignment/>
    </xf>
    <xf numFmtId="0" fontId="7" fillId="3" borderId="28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1" fontId="6" fillId="3" borderId="28" xfId="0" applyNumberFormat="1" applyFont="1" applyFill="1" applyBorder="1" applyAlignment="1">
      <alignment horizontal="center"/>
    </xf>
    <xf numFmtId="4" fontId="6" fillId="3" borderId="28" xfId="0" applyNumberFormat="1" applyFont="1" applyFill="1" applyBorder="1" applyAlignment="1">
      <alignment horizontal="left"/>
    </xf>
    <xf numFmtId="4" fontId="6" fillId="3" borderId="29" xfId="0" applyNumberFormat="1" applyFont="1" applyFill="1" applyBorder="1" applyAlignment="1">
      <alignment horizontal="center"/>
    </xf>
    <xf numFmtId="173" fontId="2" fillId="2" borderId="30" xfId="0" applyNumberFormat="1" applyFont="1" applyFill="1" applyBorder="1" applyAlignment="1">
      <alignment horizontal="left"/>
    </xf>
    <xf numFmtId="173" fontId="2" fillId="2" borderId="31" xfId="0" applyNumberFormat="1" applyFont="1" applyFill="1" applyBorder="1" applyAlignment="1">
      <alignment horizontal="left"/>
    </xf>
    <xf numFmtId="173" fontId="2" fillId="2" borderId="7" xfId="0" applyNumberFormat="1" applyFont="1" applyFill="1" applyBorder="1" applyAlignment="1">
      <alignment horizontal="left"/>
    </xf>
    <xf numFmtId="173" fontId="2" fillId="3" borderId="30" xfId="0" applyNumberFormat="1" applyFont="1" applyFill="1" applyBorder="1" applyAlignment="1">
      <alignment horizontal="left"/>
    </xf>
    <xf numFmtId="173" fontId="2" fillId="3" borderId="31" xfId="0" applyNumberFormat="1" applyFont="1" applyFill="1" applyBorder="1" applyAlignment="1">
      <alignment horizontal="left"/>
    </xf>
    <xf numFmtId="173" fontId="2" fillId="3" borderId="7" xfId="0" applyNumberFormat="1" applyFont="1" applyFill="1" applyBorder="1" applyAlignment="1">
      <alignment horizontal="left"/>
    </xf>
    <xf numFmtId="173" fontId="2" fillId="4" borderId="30" xfId="0" applyNumberFormat="1" applyFont="1" applyFill="1" applyBorder="1" applyAlignment="1">
      <alignment horizontal="left"/>
    </xf>
    <xf numFmtId="173" fontId="2" fillId="4" borderId="31" xfId="0" applyNumberFormat="1" applyFont="1" applyFill="1" applyBorder="1" applyAlignment="1">
      <alignment horizontal="left"/>
    </xf>
    <xf numFmtId="173" fontId="2" fillId="4" borderId="7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0"/>
  <sheetViews>
    <sheetView tabSelected="1" workbookViewId="0" topLeftCell="A1">
      <selection activeCell="H2" sqref="H2"/>
    </sheetView>
  </sheetViews>
  <sheetFormatPr defaultColWidth="9.140625" defaultRowHeight="12.75"/>
  <cols>
    <col min="1" max="1" width="2.7109375" style="1" customWidth="1"/>
    <col min="2" max="2" width="10.7109375" style="1" customWidth="1"/>
    <col min="3" max="4" width="10.7109375" style="2" customWidth="1"/>
    <col min="5" max="5" width="10.7109375" style="6" customWidth="1"/>
    <col min="6" max="6" width="10.7109375" style="3" customWidth="1"/>
    <col min="7" max="7" width="10.7109375" style="7" customWidth="1"/>
    <col min="8" max="8" width="22.7109375" style="1" customWidth="1"/>
    <col min="9" max="9" width="2.7109375" style="1" customWidth="1"/>
    <col min="10" max="16384" width="9.140625" style="1" customWidth="1"/>
  </cols>
  <sheetData>
    <row r="1" ht="15" thickBot="1"/>
    <row r="2" spans="2:7" ht="15">
      <c r="B2" s="50" t="s">
        <v>12</v>
      </c>
      <c r="C2" s="51" t="s">
        <v>14</v>
      </c>
      <c r="D2" s="51" t="s">
        <v>15</v>
      </c>
      <c r="E2" s="50"/>
      <c r="F2" s="51"/>
      <c r="G2" s="52"/>
    </row>
    <row r="3" spans="2:7" s="4" customFormat="1" ht="15">
      <c r="B3" s="56" t="s">
        <v>18</v>
      </c>
      <c r="C3" s="57"/>
      <c r="D3" s="57"/>
      <c r="E3" s="58"/>
      <c r="F3" s="59"/>
      <c r="G3" s="60"/>
    </row>
    <row r="4" spans="2:7" s="4" customFormat="1" ht="15.75" thickBot="1">
      <c r="B4" s="113" t="s">
        <v>13</v>
      </c>
      <c r="C4" s="114"/>
      <c r="D4" s="114"/>
      <c r="E4" s="114"/>
      <c r="F4" s="114"/>
      <c r="G4" s="115"/>
    </row>
    <row r="5" spans="2:7" s="5" customFormat="1" ht="12.75">
      <c r="B5" s="61"/>
      <c r="C5" s="62" t="s">
        <v>2</v>
      </c>
      <c r="D5" s="62" t="s">
        <v>3</v>
      </c>
      <c r="E5" s="62" t="s">
        <v>5</v>
      </c>
      <c r="F5" s="63" t="s">
        <v>6</v>
      </c>
      <c r="G5" s="64" t="s">
        <v>6</v>
      </c>
    </row>
    <row r="6" spans="2:7" s="5" customFormat="1" ht="12.75">
      <c r="B6" s="65"/>
      <c r="C6" s="66" t="s">
        <v>20</v>
      </c>
      <c r="D6" s="66" t="s">
        <v>20</v>
      </c>
      <c r="E6" s="66" t="s">
        <v>1</v>
      </c>
      <c r="F6" s="67" t="s">
        <v>4</v>
      </c>
      <c r="G6" s="68" t="s">
        <v>0</v>
      </c>
    </row>
    <row r="7" spans="2:7" ht="15">
      <c r="B7" s="53">
        <v>1</v>
      </c>
      <c r="C7" s="14">
        <v>0.943</v>
      </c>
      <c r="D7" s="14">
        <v>1.028</v>
      </c>
      <c r="E7" s="16">
        <v>4</v>
      </c>
      <c r="F7" s="17">
        <f>C7*D7</f>
        <v>0.9694039999999999</v>
      </c>
      <c r="G7" s="18">
        <f aca="true" t="shared" si="0" ref="G7:G16">E7*F7</f>
        <v>3.8776159999999997</v>
      </c>
    </row>
    <row r="8" spans="2:7" ht="15">
      <c r="B8" s="54">
        <v>2</v>
      </c>
      <c r="C8" s="15">
        <v>0.747</v>
      </c>
      <c r="D8" s="15">
        <v>0.832</v>
      </c>
      <c r="E8" s="19">
        <v>2</v>
      </c>
      <c r="F8" s="17">
        <f aca="true" t="shared" si="1" ref="F8:F16">C8*D8</f>
        <v>0.621504</v>
      </c>
      <c r="G8" s="20">
        <f t="shared" si="0"/>
        <v>1.243008</v>
      </c>
    </row>
    <row r="9" spans="2:7" ht="15">
      <c r="B9" s="54">
        <v>3</v>
      </c>
      <c r="C9" s="15">
        <v>0.683</v>
      </c>
      <c r="D9" s="15">
        <v>0.781</v>
      </c>
      <c r="E9" s="19">
        <v>2</v>
      </c>
      <c r="F9" s="17">
        <f t="shared" si="1"/>
        <v>0.5334230000000001</v>
      </c>
      <c r="G9" s="20">
        <f t="shared" si="0"/>
        <v>1.0668460000000002</v>
      </c>
    </row>
    <row r="10" spans="2:7" ht="15">
      <c r="B10" s="54">
        <v>4</v>
      </c>
      <c r="C10" s="15">
        <v>0.781</v>
      </c>
      <c r="D10" s="15">
        <v>0.879</v>
      </c>
      <c r="E10" s="19">
        <v>4</v>
      </c>
      <c r="F10" s="17">
        <f t="shared" si="1"/>
        <v>0.6864990000000001</v>
      </c>
      <c r="G10" s="20">
        <f t="shared" si="0"/>
        <v>2.7459960000000003</v>
      </c>
    </row>
    <row r="11" spans="2:8" ht="15.75">
      <c r="B11" s="54">
        <v>5</v>
      </c>
      <c r="C11" s="15">
        <v>0.683</v>
      </c>
      <c r="D11" s="15">
        <v>0.665</v>
      </c>
      <c r="E11" s="19">
        <v>1</v>
      </c>
      <c r="F11" s="17">
        <f t="shared" si="1"/>
        <v>0.45419500000000007</v>
      </c>
      <c r="G11" s="20">
        <f t="shared" si="0"/>
        <v>0.45419500000000007</v>
      </c>
      <c r="H11" s="13" t="s">
        <v>21</v>
      </c>
    </row>
    <row r="12" spans="2:8" ht="15.75">
      <c r="B12" s="54">
        <v>6</v>
      </c>
      <c r="C12" s="15">
        <v>0.781</v>
      </c>
      <c r="D12" s="15">
        <v>0.534</v>
      </c>
      <c r="E12" s="19">
        <v>1</v>
      </c>
      <c r="F12" s="17">
        <f t="shared" si="1"/>
        <v>0.41705400000000004</v>
      </c>
      <c r="G12" s="20">
        <f t="shared" si="0"/>
        <v>0.41705400000000004</v>
      </c>
      <c r="H12" s="13" t="s">
        <v>21</v>
      </c>
    </row>
    <row r="13" spans="2:8" ht="15.75">
      <c r="B13" s="54">
        <v>7</v>
      </c>
      <c r="C13" s="15">
        <v>0.781</v>
      </c>
      <c r="D13" s="15">
        <v>0.288</v>
      </c>
      <c r="E13" s="19">
        <v>1</v>
      </c>
      <c r="F13" s="17">
        <f t="shared" si="1"/>
        <v>0.224928</v>
      </c>
      <c r="G13" s="20">
        <f t="shared" si="0"/>
        <v>0.224928</v>
      </c>
      <c r="H13" s="13" t="s">
        <v>21</v>
      </c>
    </row>
    <row r="14" spans="2:8" ht="15.75">
      <c r="B14" s="54">
        <v>8</v>
      </c>
      <c r="C14" s="15">
        <v>0.683</v>
      </c>
      <c r="D14" s="15">
        <v>0.665</v>
      </c>
      <c r="E14" s="19">
        <v>1</v>
      </c>
      <c r="F14" s="17">
        <f t="shared" si="1"/>
        <v>0.45419500000000007</v>
      </c>
      <c r="G14" s="20">
        <f t="shared" si="0"/>
        <v>0.45419500000000007</v>
      </c>
      <c r="H14" s="13" t="s">
        <v>21</v>
      </c>
    </row>
    <row r="15" spans="2:8" ht="15.75">
      <c r="B15" s="54">
        <v>9</v>
      </c>
      <c r="C15" s="15">
        <v>0.781</v>
      </c>
      <c r="D15" s="15">
        <v>0.534</v>
      </c>
      <c r="E15" s="19">
        <v>1</v>
      </c>
      <c r="F15" s="17">
        <f t="shared" si="1"/>
        <v>0.41705400000000004</v>
      </c>
      <c r="G15" s="20">
        <f t="shared" si="0"/>
        <v>0.41705400000000004</v>
      </c>
      <c r="H15" s="13" t="s">
        <v>21</v>
      </c>
    </row>
    <row r="16" spans="2:8" ht="16.5" thickBot="1">
      <c r="B16" s="55">
        <v>10</v>
      </c>
      <c r="C16" s="26">
        <v>0.781</v>
      </c>
      <c r="D16" s="26">
        <v>0.288</v>
      </c>
      <c r="E16" s="27">
        <v>1</v>
      </c>
      <c r="F16" s="28">
        <f t="shared" si="1"/>
        <v>0.224928</v>
      </c>
      <c r="G16" s="29">
        <f t="shared" si="0"/>
        <v>0.224928</v>
      </c>
      <c r="H16" s="13" t="s">
        <v>21</v>
      </c>
    </row>
    <row r="17" spans="2:7" ht="16.5" thickBot="1" thickTop="1">
      <c r="B17" s="69"/>
      <c r="C17" s="70"/>
      <c r="D17" s="71"/>
      <c r="E17" s="72">
        <f>SUM(E7:E16)</f>
        <v>18</v>
      </c>
      <c r="F17" s="73"/>
      <c r="G17" s="74">
        <f>SUM(G7:G16)</f>
        <v>11.125820000000001</v>
      </c>
    </row>
    <row r="18" ht="15" thickBot="1"/>
    <row r="19" spans="2:7" ht="15">
      <c r="B19" s="30" t="s">
        <v>12</v>
      </c>
      <c r="C19" s="31" t="s">
        <v>14</v>
      </c>
      <c r="D19" s="31" t="s">
        <v>15</v>
      </c>
      <c r="E19" s="30"/>
      <c r="F19" s="31"/>
      <c r="G19" s="32"/>
    </row>
    <row r="20" spans="2:7" s="4" customFormat="1" ht="15">
      <c r="B20" s="21" t="s">
        <v>17</v>
      </c>
      <c r="C20" s="22"/>
      <c r="D20" s="22"/>
      <c r="E20" s="23"/>
      <c r="F20" s="24"/>
      <c r="G20" s="25"/>
    </row>
    <row r="21" spans="2:7" s="4" customFormat="1" ht="15">
      <c r="B21" s="116" t="s">
        <v>10</v>
      </c>
      <c r="C21" s="117"/>
      <c r="D21" s="117"/>
      <c r="E21" s="117"/>
      <c r="F21" s="117"/>
      <c r="G21" s="118"/>
    </row>
    <row r="22" spans="2:7" s="4" customFormat="1" ht="15.75" thickBot="1">
      <c r="B22" s="116" t="s">
        <v>11</v>
      </c>
      <c r="C22" s="117"/>
      <c r="D22" s="117"/>
      <c r="E22" s="117"/>
      <c r="F22" s="117"/>
      <c r="G22" s="118"/>
    </row>
    <row r="23" spans="2:7" s="5" customFormat="1" ht="12.75">
      <c r="B23" s="94"/>
      <c r="C23" s="95" t="s">
        <v>2</v>
      </c>
      <c r="D23" s="95" t="s">
        <v>3</v>
      </c>
      <c r="E23" s="95" t="s">
        <v>5</v>
      </c>
      <c r="F23" s="96" t="s">
        <v>6</v>
      </c>
      <c r="G23" s="97" t="s">
        <v>6</v>
      </c>
    </row>
    <row r="24" spans="2:7" s="5" customFormat="1" ht="12.75">
      <c r="B24" s="98"/>
      <c r="C24" s="99" t="s">
        <v>20</v>
      </c>
      <c r="D24" s="99" t="s">
        <v>20</v>
      </c>
      <c r="E24" s="99" t="s">
        <v>1</v>
      </c>
      <c r="F24" s="100" t="s">
        <v>4</v>
      </c>
      <c r="G24" s="101" t="s">
        <v>0</v>
      </c>
    </row>
    <row r="25" spans="2:7" ht="15.75" thickBot="1">
      <c r="B25" s="102">
        <v>1</v>
      </c>
      <c r="C25" s="103">
        <v>0.945</v>
      </c>
      <c r="D25" s="103">
        <v>1.318</v>
      </c>
      <c r="E25" s="104">
        <v>12</v>
      </c>
      <c r="F25" s="105">
        <f>C25*D25</f>
        <v>1.24551</v>
      </c>
      <c r="G25" s="106">
        <f>E25*F25</f>
        <v>14.946119999999999</v>
      </c>
    </row>
    <row r="26" spans="2:7" ht="16.5" thickBot="1" thickTop="1">
      <c r="B26" s="107"/>
      <c r="C26" s="108"/>
      <c r="D26" s="109"/>
      <c r="E26" s="110">
        <f>SUM(E25:E25)</f>
        <v>12</v>
      </c>
      <c r="F26" s="111"/>
      <c r="G26" s="112">
        <f>SUM(G25:G25)</f>
        <v>14.946119999999999</v>
      </c>
    </row>
    <row r="27" ht="15" thickBot="1"/>
    <row r="28" spans="2:7" ht="15">
      <c r="B28" s="33" t="s">
        <v>9</v>
      </c>
      <c r="C28" s="34" t="s">
        <v>16</v>
      </c>
      <c r="D28" s="34" t="s">
        <v>22</v>
      </c>
      <c r="E28" s="33"/>
      <c r="F28" s="34"/>
      <c r="G28" s="35"/>
    </row>
    <row r="29" spans="2:7" s="4" customFormat="1" ht="15">
      <c r="B29" s="75" t="s">
        <v>19</v>
      </c>
      <c r="C29" s="76"/>
      <c r="D29" s="76"/>
      <c r="E29" s="77"/>
      <c r="F29" s="78"/>
      <c r="G29" s="79"/>
    </row>
    <row r="30" spans="2:7" s="4" customFormat="1" ht="15.75" thickBot="1">
      <c r="B30" s="119" t="s">
        <v>8</v>
      </c>
      <c r="C30" s="120"/>
      <c r="D30" s="120"/>
      <c r="E30" s="120"/>
      <c r="F30" s="120"/>
      <c r="G30" s="121"/>
    </row>
    <row r="31" spans="2:7" s="5" customFormat="1" ht="12.75">
      <c r="B31" s="80"/>
      <c r="C31" s="81" t="s">
        <v>2</v>
      </c>
      <c r="D31" s="81" t="s">
        <v>3</v>
      </c>
      <c r="E31" s="81" t="s">
        <v>5</v>
      </c>
      <c r="F31" s="82" t="s">
        <v>6</v>
      </c>
      <c r="G31" s="83" t="s">
        <v>6</v>
      </c>
    </row>
    <row r="32" spans="2:7" s="5" customFormat="1" ht="12.75">
      <c r="B32" s="84"/>
      <c r="C32" s="85" t="s">
        <v>20</v>
      </c>
      <c r="D32" s="85" t="s">
        <v>20</v>
      </c>
      <c r="E32" s="85" t="s">
        <v>1</v>
      </c>
      <c r="F32" s="86" t="s">
        <v>4</v>
      </c>
      <c r="G32" s="87" t="s">
        <v>0</v>
      </c>
    </row>
    <row r="33" spans="2:7" ht="15">
      <c r="B33" s="36">
        <v>1</v>
      </c>
      <c r="C33" s="37">
        <v>0.46</v>
      </c>
      <c r="D33" s="37">
        <v>0.929</v>
      </c>
      <c r="E33" s="38">
        <v>1</v>
      </c>
      <c r="F33" s="39">
        <f aca="true" t="shared" si="2" ref="F33:F41">C33*D33</f>
        <v>0.42734000000000005</v>
      </c>
      <c r="G33" s="40">
        <f aca="true" t="shared" si="3" ref="G33:G41">E33*F33</f>
        <v>0.42734000000000005</v>
      </c>
    </row>
    <row r="34" spans="2:7" ht="15">
      <c r="B34" s="41">
        <v>2</v>
      </c>
      <c r="C34" s="42">
        <v>0.46</v>
      </c>
      <c r="D34" s="42">
        <v>1.129</v>
      </c>
      <c r="E34" s="43">
        <v>1</v>
      </c>
      <c r="F34" s="39">
        <f>C34*D34</f>
        <v>0.51934</v>
      </c>
      <c r="G34" s="44">
        <f>E34*F34</f>
        <v>0.51934</v>
      </c>
    </row>
    <row r="35" spans="2:7" ht="15">
      <c r="B35" s="41">
        <v>3</v>
      </c>
      <c r="C35" s="42">
        <v>0.474</v>
      </c>
      <c r="D35" s="42">
        <v>0.929</v>
      </c>
      <c r="E35" s="43">
        <v>1</v>
      </c>
      <c r="F35" s="39">
        <f>C35*D35</f>
        <v>0.440346</v>
      </c>
      <c r="G35" s="44">
        <f>E35*F35</f>
        <v>0.440346</v>
      </c>
    </row>
    <row r="36" spans="2:7" ht="15">
      <c r="B36" s="41">
        <v>4</v>
      </c>
      <c r="C36" s="42">
        <v>0.474</v>
      </c>
      <c r="D36" s="42">
        <v>1.129</v>
      </c>
      <c r="E36" s="43">
        <v>1</v>
      </c>
      <c r="F36" s="39">
        <f>C36*D36</f>
        <v>0.535146</v>
      </c>
      <c r="G36" s="44">
        <f>E36*F36</f>
        <v>0.535146</v>
      </c>
    </row>
    <row r="37" spans="2:7" ht="15">
      <c r="B37" s="41">
        <v>5</v>
      </c>
      <c r="C37" s="42">
        <v>0.68</v>
      </c>
      <c r="D37" s="42">
        <v>0.891</v>
      </c>
      <c r="E37" s="43">
        <v>4</v>
      </c>
      <c r="F37" s="39">
        <f>C37*D37</f>
        <v>0.6058800000000001</v>
      </c>
      <c r="G37" s="44">
        <f>E37*F37</f>
        <v>2.4235200000000003</v>
      </c>
    </row>
    <row r="38" spans="2:7" ht="15">
      <c r="B38" s="41">
        <v>6</v>
      </c>
      <c r="C38" s="42">
        <v>0.68</v>
      </c>
      <c r="D38" s="42">
        <v>1.032</v>
      </c>
      <c r="E38" s="43">
        <v>2</v>
      </c>
      <c r="F38" s="39">
        <f>C38*D38</f>
        <v>0.70176</v>
      </c>
      <c r="G38" s="44">
        <f>E38*F38</f>
        <v>1.40352</v>
      </c>
    </row>
    <row r="39" spans="2:7" ht="15">
      <c r="B39" s="41">
        <v>7</v>
      </c>
      <c r="C39" s="42">
        <v>0.68</v>
      </c>
      <c r="D39" s="42">
        <v>1.054</v>
      </c>
      <c r="E39" s="43">
        <v>2</v>
      </c>
      <c r="F39" s="39">
        <f t="shared" si="2"/>
        <v>0.7167200000000001</v>
      </c>
      <c r="G39" s="44">
        <f t="shared" si="3"/>
        <v>1.4334400000000003</v>
      </c>
    </row>
    <row r="40" spans="2:7" ht="15">
      <c r="B40" s="41">
        <v>8</v>
      </c>
      <c r="C40" s="42">
        <v>0.879</v>
      </c>
      <c r="D40" s="42">
        <v>0.929</v>
      </c>
      <c r="E40" s="43">
        <v>2</v>
      </c>
      <c r="F40" s="39">
        <f t="shared" si="2"/>
        <v>0.8165910000000001</v>
      </c>
      <c r="G40" s="44">
        <f t="shared" si="3"/>
        <v>1.6331820000000001</v>
      </c>
    </row>
    <row r="41" spans="2:7" ht="15">
      <c r="B41" s="41">
        <v>9</v>
      </c>
      <c r="C41" s="42">
        <v>0.879</v>
      </c>
      <c r="D41" s="42">
        <v>1.129</v>
      </c>
      <c r="E41" s="43">
        <v>2</v>
      </c>
      <c r="F41" s="39">
        <f t="shared" si="2"/>
        <v>0.992391</v>
      </c>
      <c r="G41" s="44">
        <f t="shared" si="3"/>
        <v>1.984782</v>
      </c>
    </row>
    <row r="42" spans="2:7" ht="15">
      <c r="B42" s="41">
        <v>10</v>
      </c>
      <c r="C42" s="42">
        <v>0.988</v>
      </c>
      <c r="D42" s="42">
        <v>0.929</v>
      </c>
      <c r="E42" s="43">
        <v>2</v>
      </c>
      <c r="F42" s="39">
        <f aca="true" t="shared" si="4" ref="F42:F47">C42*D42</f>
        <v>0.917852</v>
      </c>
      <c r="G42" s="44">
        <f aca="true" t="shared" si="5" ref="G42:G47">E42*F42</f>
        <v>1.835704</v>
      </c>
    </row>
    <row r="43" spans="2:7" ht="15">
      <c r="B43" s="41">
        <v>11</v>
      </c>
      <c r="C43" s="42">
        <v>0.988</v>
      </c>
      <c r="D43" s="42">
        <v>1.129</v>
      </c>
      <c r="E43" s="43">
        <v>2</v>
      </c>
      <c r="F43" s="39">
        <f t="shared" si="4"/>
        <v>1.1154519999999999</v>
      </c>
      <c r="G43" s="44">
        <f t="shared" si="5"/>
        <v>2.2309039999999998</v>
      </c>
    </row>
    <row r="44" spans="2:7" ht="15">
      <c r="B44" s="41">
        <v>12</v>
      </c>
      <c r="C44" s="42">
        <v>1.028</v>
      </c>
      <c r="D44" s="42">
        <v>0.929</v>
      </c>
      <c r="E44" s="43">
        <v>2</v>
      </c>
      <c r="F44" s="39">
        <f t="shared" si="4"/>
        <v>0.9550120000000001</v>
      </c>
      <c r="G44" s="44">
        <f t="shared" si="5"/>
        <v>1.9100240000000002</v>
      </c>
    </row>
    <row r="45" spans="2:7" ht="15">
      <c r="B45" s="41">
        <v>13</v>
      </c>
      <c r="C45" s="42">
        <v>1.028</v>
      </c>
      <c r="D45" s="42">
        <v>1.129</v>
      </c>
      <c r="E45" s="43">
        <v>2</v>
      </c>
      <c r="F45" s="39">
        <f t="shared" si="4"/>
        <v>1.160612</v>
      </c>
      <c r="G45" s="44">
        <f t="shared" si="5"/>
        <v>2.321224</v>
      </c>
    </row>
    <row r="46" spans="2:7" ht="15">
      <c r="B46" s="41">
        <v>14</v>
      </c>
      <c r="C46" s="42">
        <v>1.106</v>
      </c>
      <c r="D46" s="42">
        <v>0.929</v>
      </c>
      <c r="E46" s="43">
        <v>2</v>
      </c>
      <c r="F46" s="39">
        <f t="shared" si="4"/>
        <v>1.0274740000000002</v>
      </c>
      <c r="G46" s="44">
        <f t="shared" si="5"/>
        <v>2.0549480000000004</v>
      </c>
    </row>
    <row r="47" spans="2:7" ht="15.75" thickBot="1">
      <c r="B47" s="45">
        <v>15</v>
      </c>
      <c r="C47" s="46">
        <v>1.106</v>
      </c>
      <c r="D47" s="46">
        <v>1.129</v>
      </c>
      <c r="E47" s="47">
        <v>2</v>
      </c>
      <c r="F47" s="48">
        <f t="shared" si="4"/>
        <v>1.248674</v>
      </c>
      <c r="G47" s="49">
        <f t="shared" si="5"/>
        <v>2.497348</v>
      </c>
    </row>
    <row r="48" spans="2:7" ht="16.5" thickBot="1" thickTop="1">
      <c r="B48" s="88"/>
      <c r="C48" s="89"/>
      <c r="D48" s="90"/>
      <c r="E48" s="91">
        <f>SUM(E33:E47)</f>
        <v>28</v>
      </c>
      <c r="F48" s="92"/>
      <c r="G48" s="93">
        <f>SUM(G33:G47)</f>
        <v>23.650768</v>
      </c>
    </row>
    <row r="49" ht="15" thickBot="1"/>
    <row r="50" spans="2:7" s="13" customFormat="1" ht="15.75" thickBot="1">
      <c r="B50" s="8" t="s">
        <v>7</v>
      </c>
      <c r="C50" s="9"/>
      <c r="D50" s="9"/>
      <c r="E50" s="10">
        <f>E17+E26+E48</f>
        <v>58</v>
      </c>
      <c r="F50" s="11"/>
      <c r="G50" s="12">
        <f>G17+G26+G48</f>
        <v>49.722708</v>
      </c>
    </row>
  </sheetData>
  <mergeCells count="4">
    <mergeCell ref="B4:G4"/>
    <mergeCell ref="B22:G22"/>
    <mergeCell ref="B30:G30"/>
    <mergeCell ref="B21:G21"/>
  </mergeCells>
  <printOptions/>
  <pageMargins left="0.3937007874015748" right="0.3937007874015748" top="0.5905511811023623" bottom="0.3937007874015748" header="0.3937007874015748" footer="0.3937007874015748"/>
  <pageSetup horizontalDpi="600" verticalDpi="600" orientation="portrait" paperSize="9" r:id="rId1"/>
  <headerFooter alignWithMargins="0">
    <oddHeader>&amp;C&amp;8&amp;P /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 Hazucha</dc:creator>
  <cp:keywords/>
  <dc:description/>
  <cp:lastModifiedBy>Rado Hazucha</cp:lastModifiedBy>
  <cp:lastPrinted>2013-03-07T17:40:07Z</cp:lastPrinted>
  <dcterms:created xsi:type="dcterms:W3CDTF">2004-11-09T08:52:39Z</dcterms:created>
  <dcterms:modified xsi:type="dcterms:W3CDTF">2013-03-07T17:40:08Z</dcterms:modified>
  <cp:category/>
  <cp:version/>
  <cp:contentType/>
  <cp:contentStatus/>
</cp:coreProperties>
</file>